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665"/>
  </bookViews>
  <sheets>
    <sheet name="汇总" sheetId="1" r:id="rId1"/>
    <sheet name="B1" sheetId="2" r:id="rId2"/>
    <sheet name="B2" sheetId="3" r:id="rId3"/>
    <sheet name="B3" sheetId="4" r:id="rId4"/>
    <sheet name="B4" sheetId="5" r:id="rId5"/>
    <sheet name="B5" sheetId="6" r:id="rId6"/>
    <sheet name="B6" sheetId="7" r:id="rId7"/>
    <sheet name="B7" sheetId="8" r:id="rId8"/>
    <sheet name="B8" sheetId="9" r:id="rId9"/>
    <sheet name="B9" sheetId="10" r:id="rId10"/>
  </sheets>
  <calcPr calcId="144525"/>
</workbook>
</file>

<file path=xl/sharedStrings.xml><?xml version="1.0" encoding="utf-8"?>
<sst xmlns="http://schemas.openxmlformats.org/spreadsheetml/2006/main" count="175">
  <si>
    <t>安徽省建筑安全标准化示范工地评价汇总表</t>
  </si>
  <si>
    <t>工程名称</t>
  </si>
  <si>
    <t>工程地址</t>
  </si>
  <si>
    <t>施工许可
证 编 号</t>
  </si>
  <si>
    <t>结构类型</t>
  </si>
  <si>
    <t>层数</t>
  </si>
  <si>
    <t>檐口高度
（米）</t>
  </si>
  <si>
    <t>建筑面积
（平方米）</t>
  </si>
  <si>
    <t>合同造价
（万元）</t>
  </si>
  <si>
    <t>合    同
开工日期</t>
  </si>
  <si>
    <t>实    际
开工日期</t>
  </si>
  <si>
    <t>合    同
竣工日期</t>
  </si>
  <si>
    <t>形象进度</t>
  </si>
  <si>
    <t>项目经理</t>
  </si>
  <si>
    <t>执业资格
证书编号</t>
  </si>
  <si>
    <t>安全生产考核
证书编号</t>
  </si>
  <si>
    <t>手机号码</t>
  </si>
  <si>
    <t>施工单位</t>
  </si>
  <si>
    <t>资质类型
等    级</t>
  </si>
  <si>
    <t>安全生产
许可证编号</t>
  </si>
  <si>
    <t>监理单位</t>
  </si>
  <si>
    <t>项目
总监</t>
  </si>
  <si>
    <t>建设单位</t>
  </si>
  <si>
    <t>法定代表人</t>
  </si>
  <si>
    <t>项目负责人</t>
  </si>
  <si>
    <t xml:space="preserve">  检查内容分值 </t>
  </si>
  <si>
    <t>施工单位项目
管理安全责任
（满分10分）</t>
  </si>
  <si>
    <t>建设单位项目
管理安全责任
（满分5分）</t>
  </si>
  <si>
    <t>监理单位项目
管理安全责任
（满分5分）</t>
  </si>
  <si>
    <t>文明施工
（满分10分）</t>
  </si>
  <si>
    <t>绿色施工
（满分10分）</t>
  </si>
  <si>
    <t>扬尘防治
（满分10分）</t>
  </si>
  <si>
    <t>登高架设
设    施
（满分20分）</t>
  </si>
  <si>
    <t>临时用电
（满分10分）</t>
  </si>
  <si>
    <t>建筑机械
设    备
（满分20分）</t>
  </si>
  <si>
    <t xml:space="preserve"> 实得分</t>
  </si>
  <si>
    <t>汇总得分</t>
  </si>
  <si>
    <t>检查意见：</t>
  </si>
  <si>
    <t>检查组组长：</t>
  </si>
  <si>
    <t>检查组成员：</t>
  </si>
  <si>
    <t>检查日期：</t>
  </si>
  <si>
    <t xml:space="preserve">              年    月    日</t>
  </si>
  <si>
    <t>表B.0.1施工单位项目安全管理责任检查评分表</t>
  </si>
  <si>
    <t>序
号</t>
  </si>
  <si>
    <t>评定
项目</t>
  </si>
  <si>
    <t>评分标准</t>
  </si>
  <si>
    <t>应得分</t>
  </si>
  <si>
    <t>扣减分</t>
  </si>
  <si>
    <t>实得分</t>
  </si>
  <si>
    <t>安全生产责任制</t>
  </si>
  <si>
    <t>工程项目未成立由施工总承包及专业承包单位等组成的项目安全生产标准化自评机构的，扣15分
项目安全生产标准化自评机构未开展自评工作的，扣15分
施工单位未与项目部签订的内部承包合同或协议书，扣15分
未明确安全文明、绿色施工、扬尘防治、标准化建设等管理目标，扣5分
未建立以项目负责人为第一责任人的各级管理人员的安全生产责任制的，扣15分
安全生产责任制未经责任人签字确认的，扣5分
未按规定配备专职安全生产管理人员的，扣10分
未建立安全生产责任制和责任目标考核制度的，扣5分
未定期进行考核的，扣5分
未编制安全生产费用提取和使用计划的，扣5分
未按计划实施的，扣3分
未按规定为从业人员缴纳工伤保险费的，扣3分
未执行法律法规、建设行政主管部门、主体责任单位安全生产相关文件的，扣5分
项目负责人、专职安全生产管理人员和特种作业人员未持证上岗的，每人扣5分</t>
  </si>
  <si>
    <t>施工组织设计及专项安全施工方案</t>
  </si>
  <si>
    <t>未制定施工组织设计、专项安全施工方案审核、审批制度的，扣15分
对超过一定规模的危险性较大分部分项工程安全施工方案，未组织专家论证的，扣15分
未按施工组织设计和相关专项安全施工方案组织实施的，扣5分</t>
  </si>
  <si>
    <t>安全技术交底</t>
  </si>
  <si>
    <t>未制定安全技术交底制度的，扣10分
在危险性较大分部分项工程专项方案实施前，编制人员或项目技术负责人未向现场管理人员和作业人员进行安全技术交底的，扣5分
未履行签字手续的，扣5分</t>
  </si>
  <si>
    <t>安全检查</t>
  </si>
  <si>
    <t>未制定安全生产检查制度的，扣15分。
未按制度开展安全检查的，扣10分
检查无记录的，扣5分
对检查发现的安全隐患未按规定落实整改的，扣5分</t>
  </si>
  <si>
    <t>安全教育</t>
  </si>
  <si>
    <t>未制定安全教育培训制度的，扣10分
项目管理、施工作业人员未经教育培训上岗的，每人扣5分
安全教育资料未按规定建档的，扣3分</t>
  </si>
  <si>
    <t>应急救援</t>
  </si>
  <si>
    <t>未按规定制定应急救援预案的，扣10分
未建立救援组织的，扣5分
未配备相应的应急物资和设备的，扣5分
施工现场未设立应急救援体验场馆的，扣5分
未定期进行应急救援专项演练的，扣5分</t>
  </si>
  <si>
    <t>分包单位安全管理</t>
  </si>
  <si>
    <t>分包单位不具备相应资质、安全生产许可证的，扣15分
安全管理人员及建筑施工特种作业人员未取得相应资格证书上岗的，每人扣5分
总包单位与分包单位未签订分包合同的，扣10分
分包合同中未明确双方安全责任的，扣5分</t>
  </si>
  <si>
    <t>信息化管理</t>
  </si>
  <si>
    <t>项目负责人、专职安全生产管理人员等关键岗位人员未实行IFA考勤的，每人扣5分
未将项目安全管理信息纳入监管通系统，扣5分
未利用BIM技术和“互联网+”和工程信息监管平台等大数据推动建筑安全生产管理工作的，扣5分</t>
  </si>
  <si>
    <t>分项得分</t>
  </si>
  <si>
    <t>检查人员：</t>
  </si>
  <si>
    <t xml:space="preserve">    年    月    日</t>
  </si>
  <si>
    <t>表B.0.2监理单位项目安全管理责任检查评分表</t>
  </si>
  <si>
    <t>安全监理责任制</t>
  </si>
  <si>
    <t>未制定监理安全生产责任制的，扣20分
总监理工程师未明确监理人员安全监理职责的，扣10分
未定期召开监理安全例会的，扣10分
未贯彻落实法律法规、建设行政主管部门安全生产相关文件的，扣10分</t>
  </si>
  <si>
    <t>监理规划及安全实施细则</t>
  </si>
  <si>
    <t>对危险性较大的分部分项工程，未编制安全监理实施细则的，扣15分
未明确安全监理的方法、措施、控制要点和检查方案的，扣10分</t>
  </si>
  <si>
    <t>施工准备阶段安全条件审查</t>
  </si>
  <si>
    <t>未审查施工单位项目负责人、专职安全生产管理人员和建筑施工特种作业人员的相应资格证书的，扣15分
总监理工程师未按规定审批施工组织设计、专项安全施工方案和应急救援预案的，扣10分</t>
  </si>
  <si>
    <t>施工阶段安全检查</t>
  </si>
  <si>
    <t>未按规定对施工现场进行安全检查的，扣20分
发现安全隐患，未及时下达监理通知单并督促整改的，扣10分</t>
  </si>
  <si>
    <t>验收管理</t>
  </si>
  <si>
    <t>未参与现场安全设施和设备的验收的，扣15分
未履行签字手续的，扣10分
现场安全设施和设备未经验收合格使用的，扣10分</t>
  </si>
  <si>
    <t>总监理工程师未实行IFA考勤的，扣15分
未实施信息化管理的，扣5分</t>
  </si>
  <si>
    <t xml:space="preserve">       年    月    日</t>
  </si>
  <si>
    <t>表B.0.3建设单位项目安全管理责任检查评分表</t>
  </si>
  <si>
    <t>工程相关资料</t>
  </si>
  <si>
    <t>未向施工单位提供施工现场及毗邻区域内供水、供电、供气、通信等地下管线资料、气象和水文观测资料、相邻建筑物和构筑物、地下工程等资料的，扣50分。
建设单位提供的资料不真实、不准确、不完整的，扣50分
未办理项目安全生产报监手续的，扣30分</t>
  </si>
  <si>
    <t>安全文明施工措施费用</t>
  </si>
  <si>
    <t>招标文件中未将安全文明措施费列为不可竞争费用的，扣25分
无保障施工单位扬尘污染防治专项费用的，扣20分
未按规定未及时支付安全生产和绿色施工及扬尘防治费用的，扣15分
未督促施工单位使用安全生产费用的，扣5分</t>
  </si>
  <si>
    <t>合同工期管理</t>
  </si>
  <si>
    <t>随意压缩合同约定工期的，扣25分</t>
  </si>
  <si>
    <t>表B.0.4文明施工检查评分表</t>
  </si>
  <si>
    <t>工程整体形象</t>
  </si>
  <si>
    <t>围挡未采用硬质材料封闭的，扣20分
施工现场不干净整洁或防护不严密、标识标牌不醒目美观、无安全宣传氛围的，扣10分
围挡不牢固、不稳定、不整洁、不美观的，扣5分
围挡外未设置体现安全文化图文的，扣5分</t>
  </si>
  <si>
    <t>现场出入口</t>
  </si>
  <si>
    <t>出入口未设置企业名称和企业标识的，扣20分
未建立门卫值班制度的、或未设置门禁打卡设施、未实施实名制管理的，扣10分
出入口未做到人车分离的，扣2分
施工管理人员进入现场未佩工作卡的，每人扣2分</t>
  </si>
  <si>
    <t>现场材料堆放</t>
  </si>
  <si>
    <t>建筑材料、构件、料具未按总平面布置图布置的，扣20分
材料堆放不整齐的，扣5分
未标明名称、规格、型号、产地的，扣5分
易燃易爆物品未分类储藏在专用库房内或不符合防火措施要求的，扣5分</t>
  </si>
  <si>
    <t>临时设施</t>
  </si>
  <si>
    <t>在尚未竣工的建筑物内办公与住宿的，扣20分
施工作业区与办公、生活区未采取隔离措施的，扣20分
会议室、库房和食堂未设在一层的，扣10分
现场临时设施未采用符合防火规范要求的材料搭建的，扣5分
临时设施搭建超过2层的，扣5分
工人宿舍未配置空调的，扣2分
生活区、办公区的通道、楼梯处未设置应急疏散、逃生指示标识和应急照明灯的扣5分；
生活区内未设置供作业人员学习和娱乐的场所的，扣3分
文体活动室应配备文体活动设施和用品的，扣2分
施工现场未设置水冲式厕所、或厕所内未铺设墙地砖、门窗不齐全的，扣3分
高层建筑楼层内未设置临时移动式厕所的，扣2分
食堂未取得卫生许可证的，扣3分
卫生许可证未悬挂在制作间醒目位置的，扣2分
炊事人员未取得健康证的，扣3分
炊事人员未穿戴工作服上岗的，扣2分
淋浴间内未设置满足需要的淋浴喷头或未设置储衣柜、挂衣架的，扣2分
施工现场未设置专门的茶水间和吸烟处的，扣2分</t>
  </si>
  <si>
    <t>现场消防</t>
  </si>
  <si>
    <t>未建立消防安全管理制度和制定消防措施的，扣20分
施工现场未设置消防设施的，扣20分
高层建筑未设置消防水源、水泵和立管的，扣10分
灭火器材配置、布局不合理，或灭火器材失效的，扣5分
明火作业未履行动火审批手续的，扣5分</t>
  </si>
  <si>
    <t>表B.0.5绿色施工检查评分表</t>
  </si>
  <si>
    <t>管理措施</t>
  </si>
  <si>
    <t>未建立绿色施工管理制度的，扣20分
未编制绿色施工专项施工方案的，扣10分</t>
  </si>
  <si>
    <t>节水措施</t>
  </si>
  <si>
    <t>未制定节水措施的，扣10分
未采用节水器具的，扣5分
未设置节水标识的，扣5分
未建立雨水收集利用系统的，扣5分
未建立施工基础降水再循环利用系统的，扣5分</t>
  </si>
  <si>
    <t>节材措施</t>
  </si>
  <si>
    <t>未制定节材措施的，扣10分
未选用绿色、环保材料的，扣5分
周转材料未采用金属、化学合成材料等可回收再利用产品代替的，扣5分
未使用工具式定型模板的，扣5分
对可回收再利用物资未及时分拣、回收、再利用的，扣5分
未使用工具化安全防护设施的，扣5分</t>
  </si>
  <si>
    <t>节能措施</t>
  </si>
  <si>
    <t>未制定节能措施的，扣10分
现场未使用声控、光控等节能灯具的，扣5分
现场办公室、宿舍、淋浴间等临时设施未使用太阳能等可再生能源的，扣3分
使用高耗能的碘钨灯，扣3分</t>
  </si>
  <si>
    <t>节地措施</t>
  </si>
  <si>
    <t>未制定节地措施的，扣10分
未合理规划施工场地减少对土地的占用的，扣5分
未利用拟建道路路基作为临时道路路基的，扣5分
未采用先进的技术措施减少土方开挖和回填的，扣5分</t>
  </si>
  <si>
    <t>水土污染防治</t>
  </si>
  <si>
    <t>施工现场未设置排水管及沉淀池的，扣10分
施工污水未经沉淀处理达到排放标准排入市政污水管网的，扣10分
废弃的降水井未及时回填封闭井口，扣5分
施工现场临时厕所的化粪池未进行防渗漏处理和定期清运消毒的，扣5分 
施工现场存放的油料和化学溶剂等物品未设置专用库房的、或未对地面进行防渗漏处理的，扣3分
施工现场的废弃的油料、化学溶剂等废物未集中处理、随意倾倒的，扣3分</t>
  </si>
  <si>
    <t>施工噪音及光污染防治</t>
  </si>
  <si>
    <t>施工现场未对场界噪声排放进行监测、记录和控制的，扣10分
未采取降低噪音的措施的，扣10分 
施工现场未选用低噪声、低振动的设备的，扣2分
强噪音设备设置在靠近居民区一侧的，未采用隔声、吸声材料搭设防护棚或屏障的，扣2分 
夜间施工的，未办理相关审批手续的，扣3分 
未对强光作业和照明灯具采取遮挡措施的，扣3分</t>
  </si>
  <si>
    <t>建筑工业化</t>
  </si>
  <si>
    <t>现场装配式结构实施，不符合相关安全要求的，扣20分 
构配件未实施工厂化生产的，扣10分</t>
  </si>
  <si>
    <t>表B.0.6扬尘防治检查评分表</t>
  </si>
  <si>
    <t>管理组织及人员</t>
  </si>
  <si>
    <t>未建立以项目经理为第一责任人的项目施工扬尘污染防治管理组织的，扣20分
未明确各级、各工序扬尘污染防治责任人的，扣5分
未配备扬尘污染防治专职或兼职管理人员的，扣5分
未编制防尘降噪措施的，扣5分
未结合工程特点对项目管理人员、作业人员进行扬尘污染防治措施培训教育的，扣5分</t>
  </si>
  <si>
    <t>扬尘污染防治经费</t>
  </si>
  <si>
    <t>建设单位未支付施工扬尘污染防治费用的，扣20分
支付施工扬尘污染防治费用无凭据的，扣5分
施工单位未按规定使用扬尘污染防治费用的，扣10分
使用扬尘污染防治费用无清单的，扣5分</t>
  </si>
  <si>
    <t>车辆管理</t>
  </si>
  <si>
    <t>施工现场车辆出入口未设置车辆冲洗设施的，扣20分
未采用自动冲洗平台的，扣10分
未设立循环用水装置的，扣5分
对驶出现场的车辆未冲洗干净上路的，扣10分</t>
  </si>
  <si>
    <t>施工场地扬尘</t>
  </si>
  <si>
    <t>未使用扬尘在线监测设备进行适时监测的，扣20分
施工现场未设置高压喷雾水系统等降尘措施的，扣10分
施工车辆出入口地面、场内运输通道未采用钢板等可周转无污染的硬质材料的，扣5分
施工现场的一般道路、广场、办公区、生活区、材料堆场和脚手架基础等未采用可重复利用的预制件铺装的，扣5分
施工现场裸露场地未视情况采取覆盖、植被、洒水或固化等抑尘措施的，扣5分</t>
  </si>
  <si>
    <t>材料防尘管理</t>
  </si>
  <si>
    <t>现场未使用预拌混凝土和预拌砂浆，扣20分
砂石等散体材料未集中分类堆放、或未采取覆盖、洒水防尘措施的，扣10分
对水泥、粉煤灰、聚苯颗粒、陶粒、白灰、腻子粉、石膏粉等扬尘污染的物料, 未利用仓库、储藏罐、封闭或半封闭堆场等分类存放的，扣10分
建筑物内垃圾未采用容器、或搭设专用封闭式垃圾道的方式清运的，扣10分
施工现场焚烧废弃物的，扣10分</t>
  </si>
  <si>
    <t xml:space="preserve">        年    月    日</t>
  </si>
  <si>
    <t>表B.0.7登高架设设施检查评分表</t>
  </si>
  <si>
    <t>方案及预案管理</t>
  </si>
  <si>
    <t>未制定脚手架、模板工程专项施工方案，或审批手续不齐全的，扣10分；
未制定事故应急救援预案的，或事故应急救援预案无针对性的，或未按预案规定建立应急救援组织，未落实救援人员和救援物资的，或未按规定实施演练的，各扣5分</t>
  </si>
  <si>
    <t>人员管理</t>
  </si>
  <si>
    <t>脚手架、模板支架搭设人员未持证上岗的，扣10分
未对脚手架、模板支架搭设人员进行安全技术交底的，扣10分</t>
  </si>
  <si>
    <t>脚手架搭设</t>
  </si>
  <si>
    <t>脚手架搭设后未验收合格即投入使用，扣20分
脚手架使用不合格的杆件，扣10分
脚手架杆件未刷漆的，扣10分；
脚手架安全网材料不合格的，扣10分
脚手架未采用新型钢制网状防滑脚手板的，扣10分
悬挑式脚手架底部、立面封闭不严格的，扣10分
架体与建筑物拉结方式或间距、连墙件设置不符合规范要求的，各扣10分
悬挑式脚手架悬挑梁设置不符合专项施工方案要求的，扣10分
附着式升降脚手架防坠落装置不符合规范要求的，10分
附着式升降脚手架防倾覆装置不符合规范要求的，10分</t>
  </si>
  <si>
    <t>模板支架</t>
  </si>
  <si>
    <t>未按《建筑施工模板工程安全技术规范》（JGJ162）规定搭设模板支架的，扣20分
模板支架搭设完毕后，未经验收合格，即浇筑混凝土的，扣20分
模板支架顶部利用扣件直接承受主梁传递的荷载，扣20分
模板支架使用不合格杆件的，扣10分
模板支架未使用可调托撑的，扣10分
模板支架立杆接长采用搭接方式的，扣10分</t>
  </si>
  <si>
    <t>高处作业吊蓝</t>
  </si>
  <si>
    <t>防坠安全锁超过标定期限仍在使用的，扣10分
未安装防坠安全锁或安全锁失灵的，扣10分
防坠安全锁未按规定进行检测的，扣10分
安全带未采用专用安全绳、安全锁扣挂设的，扣10分
安全绳未固定在建筑物可靠位置的，扣10分
未安装上限位装置或限位装置失灵的，扣10分
安装后未经验收即投入使用的，扣10分
钢丝绳未安装防松绳装置的，扣10分</t>
  </si>
  <si>
    <t>安全防护用品</t>
  </si>
  <si>
    <t>使用不合格安全帽、安全带的，扣10分
未实施安全防护用品的采购、验收、保管、使用和报废制度的，扣5分
发现施工现场未佩戴安全帽的，每人扣5分
发现没系安全帽带的，每人扣2分
发现未系安全带，或佩戴不规范的，每人扣5分</t>
  </si>
  <si>
    <t>临边洞口防护</t>
  </si>
  <si>
    <t>临边、洞口无安全防护措施的，扣10分
防护设施未使用定型化、工具式的，扣5分
防护设施不严密的，扣5分</t>
  </si>
  <si>
    <t>卸料平台</t>
  </si>
  <si>
    <t>未经设计计算的，扣10分
搭设未制定施工方案的，扣10分
未经验收即投入使用的，扣10分
安装拆卸作业时，无技术人员现场监控的，扣10分
铺板不严密的，扣5分
未设置荷载限定标牌的，扣5分</t>
  </si>
  <si>
    <t xml:space="preserve">      年    月    日</t>
  </si>
  <si>
    <t>表B.0.8临时用电检查评分表</t>
  </si>
  <si>
    <t>施工组织设计与人员管理</t>
  </si>
  <si>
    <t>未制定临时用电施工组织设计或审批手续不齐全的，扣10分
未制定临时用电应急救援预案或审批手续不齐全的，扣10分
未对电工进行安全技术交底的，扣5分</t>
  </si>
  <si>
    <t>外电防护及配电室</t>
  </si>
  <si>
    <t>外电线路与脚手架、起重机械、场内机动车道之间的安全距离不符合规范要求且未采取防护措施的，扣20分
防护设施与外电线路的安全距离及搭设方式不符合规范要求，扣10分
配电室未配备灭火器材的，或配备灭火器材不适用于电气火灾的，扣10分
配电室未设警示标志、未采取通风、防雨雪和小动物侵入措施的，扣5分
现场未使用可移动箱式配电室的，扣2分</t>
  </si>
  <si>
    <t>接地与接零保护系统</t>
  </si>
  <si>
    <t>施工现场专用的电源中性点直接接地的低压配电系统未采用TN—S接零保护系统的，扣20分
工作接地与重复接地的设置、安装及接地装置的材料不符合规范要求的，扣20分
塔式起重机、物料提升机、施工升降机、脚手架防雷措施不符合规范要求的，扣10分
机械设备及电气设备，保护零线未做重复接地的，扣10分</t>
  </si>
  <si>
    <t>配电线路</t>
  </si>
  <si>
    <t>电缆沿地面明设，沿脚手架、塔式起重机、施工升降机、物料提升机、树木等敷设或敷设不符合规范要求的，扣10分
埋地敷设的电缆在转向处地面未设置电缆线走向标志牌的，扣2分
室内明敷主干线距地面高度低于2.5m，每处扣5分</t>
  </si>
  <si>
    <t>配电箱与开关箱</t>
  </si>
  <si>
    <t>未采用三级配电二级漏电保护系统的，扣20分
用电设备未分别设置开关箱和漏电保护器的，扣10分
隔离开关、漏电保护器未采用可见分断点，或参数不匹配的，扣20分
开关箱体未设置系统接线图和分路标记的，每处扣5分
箱体安装位置、高度及周边通道不符合规范要求的，每处扣10分</t>
  </si>
  <si>
    <t>现场照明</t>
  </si>
  <si>
    <t>照明用电与动力用电混用的，每处扣10分
特殊场所未使用36V及以下安全电压的，扣5分
灯具金属外壳未接保护零线的，每处扣2分
灯具与地面、易燃物之间小于安全距离的，每处扣2分
照明线路的架设不符合规范要求的，扣2分
施工现场未按规范要求配备应急照明的，每处扣2分</t>
  </si>
  <si>
    <t>用电档案</t>
  </si>
  <si>
    <t>用电各项记录未按规定填写，或记录不真实的，扣10分
用电管理档案资料不齐全，或未安排专人管理的，扣5分</t>
  </si>
  <si>
    <t xml:space="preserve">    年   月   日</t>
  </si>
  <si>
    <t>表B.0.9建筑机械设备检查评分表</t>
  </si>
  <si>
    <t>专项方案及应急预案</t>
  </si>
  <si>
    <t>建筑起重机械安装、拆除作业、起重吊装作业前未编制专项施工方案或审批手续不齐全的，扣20分
未建立建筑起重机械安装、拆卸、使用和起重吊装作业事故应急救援预案或审批手续不齐全，扣10分</t>
  </si>
  <si>
    <t>作业人员管理</t>
  </si>
  <si>
    <t>建筑起重机械司机未持证上岗的，扣10分
建筑起重机械安装、拆卸人员未持证上岗的，扣10分
塔式起重机司索信号工未持证上岗的，扣10分
电焊作业人员未持证上岗的，扣5分</t>
  </si>
  <si>
    <t>设备备案</t>
  </si>
  <si>
    <t>建筑起重机械未按规定办理备案登记手续的，扣10分；
建筑起重机械超过使用年限未按规定进行安全评估的，扣10分
使用国家明令淘汰的建筑起重机械、施工机械设备的，扣10分</t>
  </si>
  <si>
    <t>使用登记及验收</t>
  </si>
  <si>
    <t>建筑起重机械未经检测、验收合格即投入使用的，扣10分
建筑起重机械未按规定办理使用登记手续的，扣10分
未对作业人员进行安全技术交底的，扣10分
桩工机械、钢筋机械、电焊机等施工机械设备未经验收即投入使用的，扣10分</t>
  </si>
  <si>
    <t>安全装置</t>
  </si>
  <si>
    <t>塔式起重机无起重量限制器、力矩限制器、小车变幅断绳保护装置、回转限位器和起升高度限位器等安全装置的，各扣10分
塔式起重机吊钩无保险装置、卷扬机卷筒钢丝绳防脱装置的，扣5分
施工升降机未安装超载保护装置、防坠安全器和上下限位开关和极限开关的，扣10分
施工升降机防坠安全器超过有效标定期限的，扣10分
施工升降机对重钢丝绳未安装防松绳装置或不可靠的，扣10分
施工升降机未安装急停开关或急停开关不灵敏的，扣10分
施工升降机、物料提升机未设置层门锁止装置的，扣10分
施工升降机、物料提升机未设置联络信号装置的，扣5分
施工升降机安装吊笼对重缓冲器不符合要求的，扣10分
SC型施工升降机未按规定安装安全钩或安全钩缺陷的，扣10分
物料提升机未安装起重量限制器、防坠安全器、上限位开关等安全装置的，扣10分
对塔式起重机、施工升降机、物料提升机安全装置检查、维修保养不到位或记录不全，扣5～10分</t>
  </si>
  <si>
    <t>安装拆卸维修保养及使用管理</t>
  </si>
  <si>
    <t>建筑起重机械安装、拆除单位无相应的资质和安全生产许可证书的，扣20分
建筑起重机械安装、拆卸、维保合同中安全责任不明确的，扣10分
塔式起重机、施工升降机、物料提升机升高加节后未经验收合格即投入使用的，扣10分
建筑起重机械安装、拆卸作业时，无技术人员现场管理的，扣20分
建筑起重机械附墙装置与建筑结构连接方式、角度不符合产品说明书要求的，扣10分
多台塔式起重机作业未制定防止碰撞措施，或未安装智能监控系统的，扣5-10分
施工机具无维修保养记录的，扣5分</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</si>
</sst>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0.0"/>
  </numFmts>
  <fonts count="28">
    <font>
      <sz val="11"/>
      <color theme="1"/>
      <name val="宋体"/>
      <charset val="134"/>
      <scheme val="minor"/>
    </font>
    <font>
      <b/>
      <sz val="16"/>
      <color theme="1"/>
      <name val="宋体"/>
      <charset val="134"/>
      <scheme val="minor"/>
    </font>
    <font>
      <sz val="10"/>
      <color theme="1"/>
      <name val="宋体"/>
      <charset val="134"/>
      <scheme val="minor"/>
    </font>
    <font>
      <sz val="8"/>
      <color theme="1"/>
      <name val="宋体"/>
      <charset val="134"/>
      <scheme val="minor"/>
    </font>
    <font>
      <b/>
      <sz val="20"/>
      <color theme="1"/>
      <name val="宋体"/>
      <charset val="134"/>
      <scheme val="minor"/>
    </font>
    <font>
      <sz val="9"/>
      <color theme="1"/>
      <name val="宋体"/>
      <charset val="134"/>
      <scheme val="minor"/>
    </font>
    <font>
      <sz val="16"/>
      <color theme="1"/>
      <name val="宋体"/>
      <charset val="134"/>
      <scheme val="minor"/>
    </font>
    <font>
      <sz val="10.5"/>
      <color theme="1"/>
      <name val="宋体"/>
      <charset val="134"/>
      <scheme val="major"/>
    </font>
    <font>
      <sz val="10"/>
      <color indexed="8"/>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7" fillId="1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16" fillId="1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20" applyNumberFormat="0" applyFill="0" applyAlignment="0" applyProtection="0">
      <alignment vertical="center"/>
    </xf>
    <xf numFmtId="0" fontId="25" fillId="0" borderId="20" applyNumberFormat="0" applyFill="0" applyAlignment="0" applyProtection="0">
      <alignment vertical="center"/>
    </xf>
    <xf numFmtId="0" fontId="16" fillId="20" borderId="0" applyNumberFormat="0" applyBorder="0" applyAlignment="0" applyProtection="0">
      <alignment vertical="center"/>
    </xf>
    <xf numFmtId="0" fontId="12" fillId="0" borderId="22" applyNumberFormat="0" applyFill="0" applyAlignment="0" applyProtection="0">
      <alignment vertical="center"/>
    </xf>
    <xf numFmtId="0" fontId="16" fillId="12" borderId="0" applyNumberFormat="0" applyBorder="0" applyAlignment="0" applyProtection="0">
      <alignment vertical="center"/>
    </xf>
    <xf numFmtId="0" fontId="27" fillId="17" borderId="23" applyNumberFormat="0" applyAlignment="0" applyProtection="0">
      <alignment vertical="center"/>
    </xf>
    <xf numFmtId="0" fontId="18" fillId="17" borderId="18" applyNumberFormat="0" applyAlignment="0" applyProtection="0">
      <alignment vertical="center"/>
    </xf>
    <xf numFmtId="0" fontId="14" fillId="9" borderId="17" applyNumberFormat="0" applyAlignment="0" applyProtection="0">
      <alignment vertical="center"/>
    </xf>
    <xf numFmtId="0" fontId="11" fillId="28" borderId="0" applyNumberFormat="0" applyBorder="0" applyAlignment="0" applyProtection="0">
      <alignment vertical="center"/>
    </xf>
    <xf numFmtId="0" fontId="16" fillId="24" borderId="0" applyNumberFormat="0" applyBorder="0" applyAlignment="0" applyProtection="0">
      <alignment vertical="center"/>
    </xf>
    <xf numFmtId="0" fontId="19" fillId="0" borderId="19" applyNumberFormat="0" applyFill="0" applyAlignment="0" applyProtection="0">
      <alignment vertical="center"/>
    </xf>
    <xf numFmtId="0" fontId="24" fillId="0" borderId="21" applyNumberFormat="0" applyFill="0" applyAlignment="0" applyProtection="0">
      <alignment vertical="center"/>
    </xf>
    <xf numFmtId="0" fontId="26" fillId="27" borderId="0" applyNumberFormat="0" applyBorder="0" applyAlignment="0" applyProtection="0">
      <alignment vertical="center"/>
    </xf>
    <xf numFmtId="0" fontId="15" fillId="11" borderId="0" applyNumberFormat="0" applyBorder="0" applyAlignment="0" applyProtection="0">
      <alignment vertical="center"/>
    </xf>
    <xf numFmtId="0" fontId="11" fillId="16" borderId="0" applyNumberFormat="0" applyBorder="0" applyAlignment="0" applyProtection="0">
      <alignment vertical="center"/>
    </xf>
    <xf numFmtId="0" fontId="16" fillId="31"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16" fillId="30" borderId="0" applyNumberFormat="0" applyBorder="0" applyAlignment="0" applyProtection="0">
      <alignment vertical="center"/>
    </xf>
    <xf numFmtId="0" fontId="16" fillId="23"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6" fillId="29" borderId="0" applyNumberFormat="0" applyBorder="0" applyAlignment="0" applyProtection="0">
      <alignment vertical="center"/>
    </xf>
    <xf numFmtId="0" fontId="11" fillId="7"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11" fillId="3" borderId="0" applyNumberFormat="0" applyBorder="0" applyAlignment="0" applyProtection="0">
      <alignment vertical="center"/>
    </xf>
    <xf numFmtId="0" fontId="16" fillId="32" borderId="0" applyNumberFormat="0" applyBorder="0" applyAlignment="0" applyProtection="0">
      <alignment vertical="center"/>
    </xf>
  </cellStyleXfs>
  <cellXfs count="5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vertical="center" wrapText="1"/>
    </xf>
    <xf numFmtId="177" fontId="0" fillId="0" borderId="2" xfId="0" applyNumberFormat="1" applyBorder="1" applyAlignment="1">
      <alignment horizontal="center" vertical="center"/>
    </xf>
    <xf numFmtId="0" fontId="0" fillId="0" borderId="3" xfId="0" applyBorder="1" applyAlignment="1">
      <alignment horizontal="left" vertical="center"/>
    </xf>
    <xf numFmtId="0" fontId="0" fillId="0" borderId="2" xfId="0" applyBorder="1" applyAlignment="1">
      <alignment vertical="center" wrapText="1"/>
    </xf>
    <xf numFmtId="0" fontId="0" fillId="0" borderId="2" xfId="0" applyBorder="1" applyAlignment="1">
      <alignment horizontal="center" vertical="center" textRotation="255"/>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top" wrapText="1"/>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0" applyFont="1" applyBorder="1" applyAlignment="1">
      <alignment horizontal="center" vertical="center" wrapText="1"/>
    </xf>
    <xf numFmtId="176" fontId="2" fillId="0" borderId="2" xfId="0" applyNumberFormat="1" applyFont="1" applyFill="1" applyBorder="1" applyAlignment="1">
      <alignment horizontal="center" vertical="center"/>
    </xf>
    <xf numFmtId="31" fontId="2" fillId="0" borderId="2"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 xfId="0" applyFont="1" applyBorder="1" applyAlignment="1">
      <alignment horizontal="right" vertical="top" wrapText="1"/>
    </xf>
    <xf numFmtId="0" fontId="5" fillId="0" borderId="8" xfId="0" applyFont="1" applyBorder="1" applyAlignment="1">
      <alignment horizontal="right" vertical="top"/>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left" wrapText="1"/>
    </xf>
    <xf numFmtId="0" fontId="5" fillId="0" borderId="12" xfId="0" applyFont="1" applyBorder="1" applyAlignment="1">
      <alignment horizontal="left"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2" fontId="5" fillId="0" borderId="5"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2" fontId="0" fillId="0" borderId="13" xfId="0" applyNumberFormat="1" applyBorder="1" applyAlignment="1">
      <alignment horizontal="center" vertical="center"/>
    </xf>
    <xf numFmtId="0" fontId="0" fillId="0" borderId="13" xfId="0" applyBorder="1" applyAlignment="1">
      <alignment horizontal="center" vertical="center"/>
    </xf>
    <xf numFmtId="2" fontId="0" fillId="0" borderId="2" xfId="0" applyNumberFormat="1" applyBorder="1" applyAlignment="1">
      <alignment horizontal="center" vertical="center"/>
    </xf>
    <xf numFmtId="0" fontId="0" fillId="0" borderId="2" xfId="0" applyFont="1" applyBorder="1" applyAlignment="1">
      <alignment horizontal="center" vertical="center"/>
    </xf>
    <xf numFmtId="0" fontId="6" fillId="0" borderId="2" xfId="0" applyFont="1" applyBorder="1" applyAlignment="1">
      <alignment horizontal="left" vertical="center"/>
    </xf>
    <xf numFmtId="0" fontId="0" fillId="0" borderId="0" xfId="0" applyAlignment="1">
      <alignment horizontal="left" vertical="center"/>
    </xf>
    <xf numFmtId="0" fontId="7" fillId="0" borderId="0" xfId="0" applyFont="1" applyFill="1" applyAlignment="1">
      <alignment horizontal="center" vertical="center"/>
    </xf>
    <xf numFmtId="0" fontId="8"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4" xfId="0" applyFont="1" applyBorder="1" applyAlignment="1">
      <alignment horizontal="center" vertical="center" wrapText="1"/>
    </xf>
    <xf numFmtId="0" fontId="0" fillId="0" borderId="0" xfId="0" applyAlignment="1">
      <alignment vertical="center"/>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2" fontId="5" fillId="0" borderId="1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8</xdr:row>
      <xdr:rowOff>9525</xdr:rowOff>
    </xdr:from>
    <xdr:to>
      <xdr:col>2</xdr:col>
      <xdr:colOff>9525</xdr:colOff>
      <xdr:row>9</xdr:row>
      <xdr:rowOff>247650</xdr:rowOff>
    </xdr:to>
    <xdr:cxnSp>
      <xdr:nvCxnSpPr>
        <xdr:cNvPr id="3" name="直接连接符 2"/>
        <xdr:cNvCxnSpPr/>
      </xdr:nvCxnSpPr>
      <xdr:spPr>
        <a:xfrm>
          <a:off x="9525" y="3773805"/>
          <a:ext cx="934085" cy="5549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8</xdr:row>
      <xdr:rowOff>28575</xdr:rowOff>
    </xdr:from>
    <xdr:to>
      <xdr:col>0</xdr:col>
      <xdr:colOff>561975</xdr:colOff>
      <xdr:row>11</xdr:row>
      <xdr:rowOff>0</xdr:rowOff>
    </xdr:to>
    <xdr:cxnSp>
      <xdr:nvCxnSpPr>
        <xdr:cNvPr id="5" name="直接连接符 4"/>
        <xdr:cNvCxnSpPr/>
      </xdr:nvCxnSpPr>
      <xdr:spPr>
        <a:xfrm>
          <a:off x="19050" y="3792855"/>
          <a:ext cx="542925" cy="922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5"/>
  <sheetViews>
    <sheetView tabSelected="1" workbookViewId="0">
      <selection activeCell="G8" sqref="G8:H8"/>
    </sheetView>
  </sheetViews>
  <sheetFormatPr defaultColWidth="9" defaultRowHeight="13.5"/>
  <cols>
    <col min="1" max="1" width="8.5" style="1" customWidth="1"/>
    <col min="2" max="2" width="3.75833333333333" customWidth="1"/>
    <col min="3" max="3" width="10.5" customWidth="1"/>
    <col min="4" max="4" width="8.625" customWidth="1"/>
    <col min="5" max="5" width="5.625" customWidth="1"/>
    <col min="6" max="6" width="10.875" customWidth="1"/>
    <col min="7" max="7" width="11.375" customWidth="1"/>
    <col min="8" max="8" width="4.875" customWidth="1"/>
    <col min="9" max="9" width="11.3833333333333" customWidth="1"/>
    <col min="10" max="10" width="11.875" customWidth="1"/>
    <col min="11" max="11" width="8.375" customWidth="1"/>
    <col min="12" max="14" width="11.3833333333333" customWidth="1"/>
  </cols>
  <sheetData>
    <row r="1" ht="35.1" customHeight="1" spans="1:14">
      <c r="A1" s="14" t="s">
        <v>0</v>
      </c>
      <c r="B1" s="14"/>
      <c r="C1" s="14"/>
      <c r="D1" s="14"/>
      <c r="E1" s="14"/>
      <c r="F1" s="14"/>
      <c r="G1" s="14"/>
      <c r="H1" s="14"/>
      <c r="I1" s="14"/>
      <c r="J1" s="14"/>
      <c r="K1" s="14"/>
      <c r="L1" s="14"/>
      <c r="M1" s="14"/>
      <c r="N1" s="14"/>
    </row>
    <row r="2" ht="39" customHeight="1" spans="1:14">
      <c r="A2" s="10" t="s">
        <v>1</v>
      </c>
      <c r="B2" s="15"/>
      <c r="C2" s="16"/>
      <c r="D2" s="16"/>
      <c r="E2" s="16"/>
      <c r="F2" s="16"/>
      <c r="G2" s="11" t="s">
        <v>2</v>
      </c>
      <c r="H2" s="15"/>
      <c r="I2" s="16"/>
      <c r="J2" s="16"/>
      <c r="K2" s="10" t="s">
        <v>3</v>
      </c>
      <c r="L2" s="16"/>
      <c r="M2" s="16"/>
      <c r="N2" s="16"/>
    </row>
    <row r="3" ht="47" customHeight="1" spans="1:14">
      <c r="A3" s="10" t="s">
        <v>4</v>
      </c>
      <c r="B3" s="16"/>
      <c r="C3" s="16"/>
      <c r="D3" s="11" t="s">
        <v>5</v>
      </c>
      <c r="E3" s="16"/>
      <c r="F3" s="16"/>
      <c r="G3" s="10" t="s">
        <v>6</v>
      </c>
      <c r="H3" s="17"/>
      <c r="I3" s="10" t="s">
        <v>7</v>
      </c>
      <c r="J3" s="47"/>
      <c r="K3" s="10" t="s">
        <v>8</v>
      </c>
      <c r="L3" s="16"/>
      <c r="M3" s="16"/>
      <c r="N3" s="16"/>
    </row>
    <row r="4" ht="35.1" customHeight="1" spans="1:14">
      <c r="A4" s="10" t="s">
        <v>9</v>
      </c>
      <c r="B4" s="18"/>
      <c r="C4" s="18"/>
      <c r="D4" s="10" t="s">
        <v>10</v>
      </c>
      <c r="E4" s="18"/>
      <c r="F4" s="18"/>
      <c r="G4" s="10" t="s">
        <v>11</v>
      </c>
      <c r="H4" s="19"/>
      <c r="I4" s="16"/>
      <c r="J4" s="16"/>
      <c r="K4" s="11" t="s">
        <v>12</v>
      </c>
      <c r="L4" s="15"/>
      <c r="M4" s="16"/>
      <c r="N4" s="16"/>
    </row>
    <row r="5" ht="41" customHeight="1" spans="1:14">
      <c r="A5" s="10" t="s">
        <v>13</v>
      </c>
      <c r="B5" s="16"/>
      <c r="C5" s="16"/>
      <c r="D5" s="10" t="s">
        <v>14</v>
      </c>
      <c r="E5" s="15"/>
      <c r="F5" s="15"/>
      <c r="G5" s="10" t="s">
        <v>15</v>
      </c>
      <c r="H5" s="16"/>
      <c r="I5" s="16"/>
      <c r="J5" s="16"/>
      <c r="K5" s="11" t="s">
        <v>16</v>
      </c>
      <c r="L5" s="16"/>
      <c r="M5" s="16"/>
      <c r="N5" s="16"/>
    </row>
    <row r="6" ht="35.1" customHeight="1" spans="1:14">
      <c r="A6" s="10" t="s">
        <v>17</v>
      </c>
      <c r="B6" s="11"/>
      <c r="C6" s="11"/>
      <c r="D6" s="11"/>
      <c r="E6" s="11"/>
      <c r="F6" s="11"/>
      <c r="G6" s="10" t="s">
        <v>18</v>
      </c>
      <c r="H6" s="11"/>
      <c r="I6" s="11"/>
      <c r="J6" s="10" t="s">
        <v>19</v>
      </c>
      <c r="K6" s="16"/>
      <c r="L6" s="16"/>
      <c r="M6" s="16"/>
      <c r="N6" s="16"/>
    </row>
    <row r="7" ht="35.1" customHeight="1" spans="1:14">
      <c r="A7" s="10" t="s">
        <v>20</v>
      </c>
      <c r="B7" s="11"/>
      <c r="C7" s="11"/>
      <c r="D7" s="11"/>
      <c r="E7" s="11"/>
      <c r="F7" s="10" t="s">
        <v>18</v>
      </c>
      <c r="G7" s="10"/>
      <c r="H7" s="10" t="s">
        <v>21</v>
      </c>
      <c r="I7" s="16"/>
      <c r="J7" s="10" t="s">
        <v>14</v>
      </c>
      <c r="K7" s="48"/>
      <c r="L7" s="11" t="s">
        <v>16</v>
      </c>
      <c r="M7" s="22"/>
      <c r="N7" s="23"/>
    </row>
    <row r="8" ht="29" customHeight="1" spans="1:14">
      <c r="A8" s="20" t="s">
        <v>22</v>
      </c>
      <c r="B8" s="21"/>
      <c r="C8" s="16"/>
      <c r="D8" s="16"/>
      <c r="E8" s="16"/>
      <c r="F8" s="11" t="s">
        <v>23</v>
      </c>
      <c r="G8" s="22"/>
      <c r="H8" s="23"/>
      <c r="I8" s="11" t="s">
        <v>24</v>
      </c>
      <c r="J8" s="16"/>
      <c r="K8" s="11" t="s">
        <v>16</v>
      </c>
      <c r="L8" s="22"/>
      <c r="M8" s="49"/>
      <c r="N8" s="23"/>
    </row>
    <row r="9" ht="24.95" customHeight="1" spans="1:20">
      <c r="A9" s="24" t="s">
        <v>25</v>
      </c>
      <c r="B9" s="25"/>
      <c r="C9" s="26" t="s">
        <v>26</v>
      </c>
      <c r="D9" s="27"/>
      <c r="E9" s="28" t="s">
        <v>27</v>
      </c>
      <c r="F9" s="27"/>
      <c r="G9" s="28" t="s">
        <v>28</v>
      </c>
      <c r="H9" s="27"/>
      <c r="I9" s="50" t="s">
        <v>29</v>
      </c>
      <c r="J9" s="50" t="s">
        <v>30</v>
      </c>
      <c r="K9" s="50" t="s">
        <v>31</v>
      </c>
      <c r="L9" s="50" t="s">
        <v>32</v>
      </c>
      <c r="M9" s="50" t="s">
        <v>33</v>
      </c>
      <c r="N9" s="50" t="s">
        <v>34</v>
      </c>
      <c r="O9" s="51"/>
      <c r="P9" s="51"/>
      <c r="Q9" s="51"/>
      <c r="R9" s="51"/>
      <c r="S9" s="51"/>
      <c r="T9" s="51"/>
    </row>
    <row r="10" ht="24.95" customHeight="1" spans="1:20">
      <c r="A10" s="29" t="s">
        <v>35</v>
      </c>
      <c r="B10" s="30"/>
      <c r="C10" s="31"/>
      <c r="D10" s="30"/>
      <c r="E10" s="29"/>
      <c r="F10" s="30"/>
      <c r="G10" s="29"/>
      <c r="H10" s="30"/>
      <c r="I10" s="52"/>
      <c r="J10" s="52"/>
      <c r="K10" s="52"/>
      <c r="L10" s="52"/>
      <c r="M10" s="52"/>
      <c r="N10" s="52"/>
      <c r="O10" s="51"/>
      <c r="P10" s="51"/>
      <c r="Q10" s="51"/>
      <c r="R10" s="51"/>
      <c r="S10" s="51"/>
      <c r="T10" s="51"/>
    </row>
    <row r="11" ht="24.95" customHeight="1" spans="1:20">
      <c r="A11" s="32" t="s">
        <v>36</v>
      </c>
      <c r="B11" s="33"/>
      <c r="C11" s="34"/>
      <c r="D11" s="35"/>
      <c r="E11" s="36"/>
      <c r="F11" s="35"/>
      <c r="G11" s="36"/>
      <c r="H11" s="35"/>
      <c r="I11" s="53"/>
      <c r="J11" s="53"/>
      <c r="K11" s="53"/>
      <c r="L11" s="53"/>
      <c r="M11" s="53"/>
      <c r="N11" s="53"/>
      <c r="O11" s="51"/>
      <c r="P11" s="51"/>
      <c r="Q11" s="51"/>
      <c r="R11" s="51"/>
      <c r="S11" s="51"/>
      <c r="T11" s="51"/>
    </row>
    <row r="12" ht="24.95" hidden="1" customHeight="1" spans="1:20">
      <c r="A12" s="37">
        <f>COUNTIF(C12:N12,"&lt;70")</f>
        <v>9</v>
      </c>
      <c r="B12" s="38"/>
      <c r="C12" s="39">
        <f>'B1'!F11</f>
        <v>0</v>
      </c>
      <c r="D12" s="40"/>
      <c r="E12" s="39">
        <f>'B2'!F9</f>
        <v>0</v>
      </c>
      <c r="F12" s="40"/>
      <c r="G12" s="39">
        <f>'B3'!F6</f>
        <v>0</v>
      </c>
      <c r="H12" s="40"/>
      <c r="I12" s="54">
        <f>'B4'!F8</f>
        <v>0</v>
      </c>
      <c r="J12" s="54">
        <f>'B5'!F11</f>
        <v>0</v>
      </c>
      <c r="K12" s="54">
        <f>'B6'!F8</f>
        <v>0</v>
      </c>
      <c r="L12" s="54">
        <f>'B7'!F11</f>
        <v>0</v>
      </c>
      <c r="M12" s="54">
        <f>'B8'!F10</f>
        <v>0</v>
      </c>
      <c r="N12" s="54">
        <f>'B9'!F9</f>
        <v>0</v>
      </c>
      <c r="O12" s="51" t="str">
        <f>IF(OR(A12&gt;=1,A13&lt;85),"不达标","达标")</f>
        <v>不达标</v>
      </c>
      <c r="P12" s="51"/>
      <c r="Q12" s="51"/>
      <c r="R12" s="51"/>
      <c r="S12" s="51"/>
      <c r="T12" s="51"/>
    </row>
    <row r="13" ht="26" customHeight="1" spans="1:14">
      <c r="A13" s="41"/>
      <c r="B13" s="42"/>
      <c r="C13" s="43"/>
      <c r="D13" s="43"/>
      <c r="E13" s="43"/>
      <c r="F13" s="43"/>
      <c r="G13" s="43"/>
      <c r="H13" s="43"/>
      <c r="I13" s="43"/>
      <c r="J13" s="43"/>
      <c r="K13" s="43"/>
      <c r="L13" s="43"/>
      <c r="M13" s="43"/>
      <c r="N13" s="43"/>
    </row>
    <row r="14" ht="50.1" customHeight="1" spans="1:14">
      <c r="A14" s="44" t="s">
        <v>37</v>
      </c>
      <c r="B14" s="44"/>
      <c r="C14" s="45"/>
      <c r="D14" s="45"/>
      <c r="E14" s="45"/>
      <c r="F14" s="45"/>
      <c r="G14" s="45"/>
      <c r="H14" s="45"/>
      <c r="I14" s="45"/>
      <c r="J14" s="45"/>
      <c r="K14" s="45"/>
      <c r="L14" s="45"/>
      <c r="M14" s="45"/>
      <c r="N14" s="45"/>
    </row>
    <row r="15" ht="35.1" customHeight="1" spans="1:14">
      <c r="A15" s="46" t="s">
        <v>38</v>
      </c>
      <c r="B15" s="46"/>
      <c r="C15" s="46"/>
      <c r="E15" s="46" t="s">
        <v>39</v>
      </c>
      <c r="F15" s="46"/>
      <c r="K15" t="s">
        <v>40</v>
      </c>
      <c r="L15" s="1" t="s">
        <v>41</v>
      </c>
      <c r="M15" s="1"/>
      <c r="N15" s="1"/>
    </row>
  </sheetData>
  <mergeCells count="48">
    <mergeCell ref="A1:N1"/>
    <mergeCell ref="B2:F2"/>
    <mergeCell ref="H2:J2"/>
    <mergeCell ref="L2:N2"/>
    <mergeCell ref="B3:C3"/>
    <mergeCell ref="E3:F3"/>
    <mergeCell ref="L3:N3"/>
    <mergeCell ref="B4:C4"/>
    <mergeCell ref="E4:F4"/>
    <mergeCell ref="H4:J4"/>
    <mergeCell ref="L4:N4"/>
    <mergeCell ref="B5:C5"/>
    <mergeCell ref="E5:F5"/>
    <mergeCell ref="H5:J5"/>
    <mergeCell ref="L5:N5"/>
    <mergeCell ref="B6:F6"/>
    <mergeCell ref="H6:I6"/>
    <mergeCell ref="K6:N6"/>
    <mergeCell ref="B7:E7"/>
    <mergeCell ref="M7:N7"/>
    <mergeCell ref="B8:E8"/>
    <mergeCell ref="G8:H8"/>
    <mergeCell ref="L8:N8"/>
    <mergeCell ref="A9:B9"/>
    <mergeCell ref="A10:B10"/>
    <mergeCell ref="A11:B11"/>
    <mergeCell ref="A12:B12"/>
    <mergeCell ref="C12:D12"/>
    <mergeCell ref="E12:F12"/>
    <mergeCell ref="G12:H12"/>
    <mergeCell ref="A13:B13"/>
    <mergeCell ref="C13:D13"/>
    <mergeCell ref="E13:F13"/>
    <mergeCell ref="G13:H13"/>
    <mergeCell ref="A14:B14"/>
    <mergeCell ref="C14:N14"/>
    <mergeCell ref="A15:C15"/>
    <mergeCell ref="E15:F15"/>
    <mergeCell ref="L15:N15"/>
    <mergeCell ref="I9:I11"/>
    <mergeCell ref="J9:J11"/>
    <mergeCell ref="K9:K11"/>
    <mergeCell ref="L9:L11"/>
    <mergeCell ref="M9:M11"/>
    <mergeCell ref="N9:N11"/>
    <mergeCell ref="C9:D11"/>
    <mergeCell ref="E9:F11"/>
    <mergeCell ref="G9:H11"/>
  </mergeCells>
  <printOptions horizontalCentered="1" verticalCentered="1"/>
  <pageMargins left="0.707638888888889" right="0.55" top="0.747916666666667" bottom="0.747916666666667" header="0.313888888888889" footer="0.313888888888889"/>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
  <sheetViews>
    <sheetView zoomScale="80" zoomScaleNormal="80" workbookViewId="0">
      <pane xSplit="2" ySplit="2" topLeftCell="C3" activePane="bottomRight" state="frozen"/>
      <selection/>
      <selection pane="topRight"/>
      <selection pane="bottomLeft"/>
      <selection pane="bottomRight" activeCell="L7" sqref="L7"/>
    </sheetView>
  </sheetViews>
  <sheetFormatPr defaultColWidth="9" defaultRowHeight="13.5"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162</v>
      </c>
      <c r="B1" s="2"/>
      <c r="C1" s="2"/>
      <c r="D1" s="2"/>
      <c r="E1" s="2"/>
      <c r="F1" s="2"/>
    </row>
    <row r="2" ht="30" customHeight="1" spans="1:6">
      <c r="A2" s="3" t="s">
        <v>43</v>
      </c>
      <c r="B2" s="3" t="s">
        <v>44</v>
      </c>
      <c r="C2" s="4" t="s">
        <v>45</v>
      </c>
      <c r="D2" s="4" t="s">
        <v>46</v>
      </c>
      <c r="E2" s="4" t="s">
        <v>47</v>
      </c>
      <c r="F2" s="4" t="s">
        <v>48</v>
      </c>
    </row>
    <row r="3" ht="84.95" customHeight="1" spans="1:6">
      <c r="A3" s="4">
        <v>1</v>
      </c>
      <c r="B3" s="3" t="s">
        <v>163</v>
      </c>
      <c r="C3" s="5" t="s">
        <v>164</v>
      </c>
      <c r="D3" s="4">
        <v>20</v>
      </c>
      <c r="E3" s="4"/>
      <c r="F3" s="4"/>
    </row>
    <row r="4" ht="60" customHeight="1" spans="1:6">
      <c r="A4" s="4">
        <v>2</v>
      </c>
      <c r="B4" s="3" t="s">
        <v>165</v>
      </c>
      <c r="C4" s="5" t="s">
        <v>166</v>
      </c>
      <c r="D4" s="4">
        <v>10</v>
      </c>
      <c r="E4" s="4"/>
      <c r="F4" s="4"/>
    </row>
    <row r="5" ht="50.1" customHeight="1" spans="1:6">
      <c r="A5" s="4">
        <v>3</v>
      </c>
      <c r="B5" s="3" t="s">
        <v>167</v>
      </c>
      <c r="C5" s="5" t="s">
        <v>168</v>
      </c>
      <c r="D5" s="4">
        <v>10</v>
      </c>
      <c r="E5" s="4"/>
      <c r="F5" s="4"/>
    </row>
    <row r="6" ht="65.1" customHeight="1" spans="1:6">
      <c r="A6" s="4">
        <v>4</v>
      </c>
      <c r="B6" s="3" t="s">
        <v>169</v>
      </c>
      <c r="C6" s="5" t="s">
        <v>170</v>
      </c>
      <c r="D6" s="4">
        <v>20</v>
      </c>
      <c r="E6" s="4"/>
      <c r="F6" s="4"/>
    </row>
    <row r="7" ht="198" customHeight="1" spans="1:6">
      <c r="A7" s="4">
        <v>5</v>
      </c>
      <c r="B7" s="3" t="s">
        <v>171</v>
      </c>
      <c r="C7" s="5" t="s">
        <v>172</v>
      </c>
      <c r="D7" s="4">
        <v>20</v>
      </c>
      <c r="E7" s="4"/>
      <c r="F7" s="4"/>
    </row>
    <row r="8" ht="136" customHeight="1" spans="1:6">
      <c r="A8" s="4">
        <v>6</v>
      </c>
      <c r="B8" s="3" t="s">
        <v>173</v>
      </c>
      <c r="C8" s="5" t="s">
        <v>174</v>
      </c>
      <c r="D8" s="4">
        <v>20</v>
      </c>
      <c r="E8" s="4"/>
      <c r="F8" s="4"/>
    </row>
    <row r="9" ht="30" customHeight="1" spans="1:6">
      <c r="A9" s="4" t="s">
        <v>65</v>
      </c>
      <c r="B9" s="4"/>
      <c r="C9" s="4"/>
      <c r="D9" s="4"/>
      <c r="E9" s="4"/>
      <c r="F9" s="6"/>
    </row>
    <row r="10" ht="30" customHeight="1" spans="1:4">
      <c r="A10" s="7" t="s">
        <v>66</v>
      </c>
      <c r="B10" s="7"/>
      <c r="C10" s="7"/>
      <c r="D10" s="1" t="s">
        <v>80</v>
      </c>
    </row>
  </sheetData>
  <mergeCells count="4">
    <mergeCell ref="A1:F1"/>
    <mergeCell ref="A9:C9"/>
    <mergeCell ref="A10:C10"/>
    <mergeCell ref="D10:F10"/>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2"/>
  <sheetViews>
    <sheetView workbookViewId="0">
      <pane xSplit="2" ySplit="2" topLeftCell="C3" activePane="bottomRight" state="frozen"/>
      <selection/>
      <selection pane="topRight"/>
      <selection pane="bottomLeft"/>
      <selection pane="bottomRight" activeCell="I9" sqref="I9"/>
    </sheetView>
  </sheetViews>
  <sheetFormatPr defaultColWidth="9" defaultRowHeight="13.5" outlineLevelCol="5"/>
  <cols>
    <col min="1" max="1" width="3.38333333333333" style="1" customWidth="1"/>
    <col min="2" max="2" width="5.5" style="1" customWidth="1"/>
    <col min="3" max="3" width="60" customWidth="1"/>
    <col min="4" max="4" width="7.25" style="1" customWidth="1"/>
    <col min="5" max="6" width="6.38333333333333" style="1" customWidth="1"/>
  </cols>
  <sheetData>
    <row r="1" ht="19" customHeight="1" spans="1:6">
      <c r="A1" s="2" t="s">
        <v>42</v>
      </c>
      <c r="B1" s="2"/>
      <c r="C1" s="2"/>
      <c r="D1" s="2"/>
      <c r="E1" s="2"/>
      <c r="F1" s="2"/>
    </row>
    <row r="2" ht="23" customHeight="1" spans="1:6">
      <c r="A2" s="10" t="s">
        <v>43</v>
      </c>
      <c r="B2" s="10" t="s">
        <v>44</v>
      </c>
      <c r="C2" s="11" t="s">
        <v>45</v>
      </c>
      <c r="D2" s="11" t="s">
        <v>46</v>
      </c>
      <c r="E2" s="11" t="s">
        <v>47</v>
      </c>
      <c r="F2" s="11" t="s">
        <v>48</v>
      </c>
    </row>
    <row r="3" ht="198" customHeight="1" spans="1:6">
      <c r="A3" s="4">
        <v>1</v>
      </c>
      <c r="B3" s="3" t="s">
        <v>49</v>
      </c>
      <c r="C3" s="12" t="s">
        <v>50</v>
      </c>
      <c r="D3" s="4">
        <v>15</v>
      </c>
      <c r="E3" s="4"/>
      <c r="F3" s="4"/>
    </row>
    <row r="4" ht="56" customHeight="1" spans="1:6">
      <c r="A4" s="4">
        <v>2</v>
      </c>
      <c r="B4" s="13" t="s">
        <v>51</v>
      </c>
      <c r="C4" s="5" t="s">
        <v>52</v>
      </c>
      <c r="D4" s="4">
        <v>15</v>
      </c>
      <c r="E4" s="4"/>
      <c r="F4" s="4"/>
    </row>
    <row r="5" ht="53" customHeight="1" spans="1:6">
      <c r="A5" s="4">
        <v>3</v>
      </c>
      <c r="B5" s="3" t="s">
        <v>53</v>
      </c>
      <c r="C5" s="5" t="s">
        <v>54</v>
      </c>
      <c r="D5" s="4">
        <v>10</v>
      </c>
      <c r="E5" s="4"/>
      <c r="F5" s="4"/>
    </row>
    <row r="6" ht="53.25" customHeight="1" spans="1:6">
      <c r="A6" s="4">
        <v>4</v>
      </c>
      <c r="B6" s="3" t="s">
        <v>55</v>
      </c>
      <c r="C6" s="5" t="s">
        <v>56</v>
      </c>
      <c r="D6" s="4">
        <v>15</v>
      </c>
      <c r="E6" s="4"/>
      <c r="F6" s="4"/>
    </row>
    <row r="7" ht="39.75" customHeight="1" spans="1:6">
      <c r="A7" s="4">
        <v>5</v>
      </c>
      <c r="B7" s="3" t="s">
        <v>57</v>
      </c>
      <c r="C7" s="5" t="s">
        <v>58</v>
      </c>
      <c r="D7" s="4">
        <v>10</v>
      </c>
      <c r="E7" s="4"/>
      <c r="F7" s="4"/>
    </row>
    <row r="8" ht="63" customHeight="1" spans="1:6">
      <c r="A8" s="4">
        <v>6</v>
      </c>
      <c r="B8" s="3" t="s">
        <v>59</v>
      </c>
      <c r="C8" s="5" t="s">
        <v>60</v>
      </c>
      <c r="D8" s="4">
        <v>10</v>
      </c>
      <c r="E8" s="4"/>
      <c r="F8" s="4"/>
    </row>
    <row r="9" ht="66" customHeight="1" spans="1:6">
      <c r="A9" s="4">
        <v>7</v>
      </c>
      <c r="B9" s="3" t="s">
        <v>61</v>
      </c>
      <c r="C9" s="5" t="s">
        <v>62</v>
      </c>
      <c r="D9" s="4">
        <v>15</v>
      </c>
      <c r="E9" s="4"/>
      <c r="F9" s="4"/>
    </row>
    <row r="10" ht="67" customHeight="1" spans="1:6">
      <c r="A10" s="4">
        <v>8</v>
      </c>
      <c r="B10" s="3" t="s">
        <v>63</v>
      </c>
      <c r="C10" s="5" t="s">
        <v>64</v>
      </c>
      <c r="D10" s="4">
        <v>10</v>
      </c>
      <c r="E10" s="4"/>
      <c r="F10" s="4"/>
    </row>
    <row r="11" ht="18.75" customHeight="1" spans="1:6">
      <c r="A11" s="4" t="s">
        <v>65</v>
      </c>
      <c r="B11" s="4"/>
      <c r="C11" s="4"/>
      <c r="D11" s="4"/>
      <c r="E11" s="4"/>
      <c r="F11" s="6"/>
    </row>
    <row r="12" ht="30" customHeight="1" spans="1:4">
      <c r="A12" s="7" t="s">
        <v>66</v>
      </c>
      <c r="B12" s="7"/>
      <c r="C12" s="7"/>
      <c r="D12" s="1" t="s">
        <v>67</v>
      </c>
    </row>
  </sheetData>
  <mergeCells count="4">
    <mergeCell ref="A1:F1"/>
    <mergeCell ref="A11:C11"/>
    <mergeCell ref="A12:C12"/>
    <mergeCell ref="D12:F12"/>
  </mergeCells>
  <printOptions horizontalCentered="1" verticalCentered="1"/>
  <pageMargins left="0.707638888888889" right="0.707638888888889" top="0.747916666666667" bottom="0.313888888888889"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
  <sheetViews>
    <sheetView zoomScale="80" zoomScaleNormal="80" workbookViewId="0">
      <pane xSplit="2" ySplit="2" topLeftCell="C3" activePane="bottomRight" state="frozen"/>
      <selection/>
      <selection pane="topRight"/>
      <selection pane="bottomLeft"/>
      <selection pane="bottomRight" activeCell="I8" sqref="I8"/>
    </sheetView>
  </sheetViews>
  <sheetFormatPr defaultColWidth="9" defaultRowHeight="13.5"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68</v>
      </c>
      <c r="B1" s="2"/>
      <c r="C1" s="2"/>
      <c r="D1" s="2"/>
      <c r="E1" s="2"/>
      <c r="F1" s="2"/>
    </row>
    <row r="2" ht="30" customHeight="1" spans="1:6">
      <c r="A2" s="3" t="s">
        <v>43</v>
      </c>
      <c r="B2" s="3" t="s">
        <v>44</v>
      </c>
      <c r="C2" s="4" t="s">
        <v>45</v>
      </c>
      <c r="D2" s="4" t="s">
        <v>46</v>
      </c>
      <c r="E2" s="4" t="s">
        <v>47</v>
      </c>
      <c r="F2" s="4" t="s">
        <v>48</v>
      </c>
    </row>
    <row r="3" ht="110.1" customHeight="1" spans="1:6">
      <c r="A3" s="4">
        <v>1</v>
      </c>
      <c r="B3" s="3" t="s">
        <v>69</v>
      </c>
      <c r="C3" s="8" t="s">
        <v>70</v>
      </c>
      <c r="D3" s="4">
        <v>20</v>
      </c>
      <c r="E3" s="4"/>
      <c r="F3" s="4"/>
    </row>
    <row r="4" ht="110.1" customHeight="1" spans="1:6">
      <c r="A4" s="4">
        <v>2</v>
      </c>
      <c r="B4" s="3" t="s">
        <v>71</v>
      </c>
      <c r="C4" s="8" t="s">
        <v>72</v>
      </c>
      <c r="D4" s="4">
        <v>15</v>
      </c>
      <c r="E4" s="4"/>
      <c r="F4" s="4"/>
    </row>
    <row r="5" ht="110.1" customHeight="1" spans="1:6">
      <c r="A5" s="4">
        <v>3</v>
      </c>
      <c r="B5" s="3" t="s">
        <v>73</v>
      </c>
      <c r="C5" s="8" t="s">
        <v>74</v>
      </c>
      <c r="D5" s="4">
        <v>15</v>
      </c>
      <c r="E5" s="4"/>
      <c r="F5" s="4"/>
    </row>
    <row r="6" ht="90" customHeight="1" spans="1:6">
      <c r="A6" s="4">
        <v>4</v>
      </c>
      <c r="B6" s="3" t="s">
        <v>75</v>
      </c>
      <c r="C6" s="8" t="s">
        <v>76</v>
      </c>
      <c r="D6" s="4">
        <v>20</v>
      </c>
      <c r="E6" s="4"/>
      <c r="F6" s="4"/>
    </row>
    <row r="7" ht="90" customHeight="1" spans="1:6">
      <c r="A7" s="4">
        <v>5</v>
      </c>
      <c r="B7" s="3" t="s">
        <v>77</v>
      </c>
      <c r="C7" s="8" t="s">
        <v>78</v>
      </c>
      <c r="D7" s="4">
        <v>15</v>
      </c>
      <c r="E7" s="4"/>
      <c r="F7" s="4"/>
    </row>
    <row r="8" ht="90" customHeight="1" spans="1:6">
      <c r="A8" s="4">
        <v>6</v>
      </c>
      <c r="B8" s="3" t="s">
        <v>63</v>
      </c>
      <c r="C8" s="8" t="s">
        <v>79</v>
      </c>
      <c r="D8" s="4">
        <v>15</v>
      </c>
      <c r="E8" s="4"/>
      <c r="F8" s="4"/>
    </row>
    <row r="9" ht="30" customHeight="1" spans="1:6">
      <c r="A9" s="4" t="s">
        <v>65</v>
      </c>
      <c r="B9" s="4"/>
      <c r="C9" s="4"/>
      <c r="D9" s="4"/>
      <c r="E9" s="4"/>
      <c r="F9" s="6"/>
    </row>
    <row r="10" ht="24.95" customHeight="1" spans="1:4">
      <c r="A10" s="7" t="s">
        <v>66</v>
      </c>
      <c r="B10" s="7"/>
      <c r="C10" s="7"/>
      <c r="D10" s="1" t="s">
        <v>80</v>
      </c>
    </row>
  </sheetData>
  <mergeCells count="4">
    <mergeCell ref="A1:F1"/>
    <mergeCell ref="A9:C9"/>
    <mergeCell ref="A10:C10"/>
    <mergeCell ref="D10:F10"/>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
  <sheetViews>
    <sheetView workbookViewId="0">
      <pane xSplit="2" ySplit="2" topLeftCell="C3" activePane="bottomRight" state="frozen"/>
      <selection/>
      <selection pane="topRight"/>
      <selection pane="bottomLeft"/>
      <selection pane="bottomRight" activeCell="C15" sqref="C15"/>
    </sheetView>
  </sheetViews>
  <sheetFormatPr defaultColWidth="9" defaultRowHeight="13.5" outlineLevelRow="6"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81</v>
      </c>
      <c r="B1" s="2"/>
      <c r="C1" s="2"/>
      <c r="D1" s="2"/>
      <c r="E1" s="2"/>
      <c r="F1" s="2"/>
    </row>
    <row r="2" ht="30" customHeight="1" spans="1:6">
      <c r="A2" s="3" t="s">
        <v>43</v>
      </c>
      <c r="B2" s="3" t="s">
        <v>44</v>
      </c>
      <c r="C2" s="4" t="s">
        <v>45</v>
      </c>
      <c r="D2" s="4" t="s">
        <v>46</v>
      </c>
      <c r="E2" s="4" t="s">
        <v>47</v>
      </c>
      <c r="F2" s="4" t="s">
        <v>48</v>
      </c>
    </row>
    <row r="3" ht="180" customHeight="1" spans="1:6">
      <c r="A3" s="4">
        <v>1</v>
      </c>
      <c r="B3" s="9" t="s">
        <v>82</v>
      </c>
      <c r="C3" s="8" t="s">
        <v>83</v>
      </c>
      <c r="D3" s="4">
        <v>50</v>
      </c>
      <c r="E3" s="4"/>
      <c r="F3" s="4"/>
    </row>
    <row r="4" ht="180" customHeight="1" spans="1:6">
      <c r="A4" s="4">
        <v>2</v>
      </c>
      <c r="B4" s="9" t="s">
        <v>84</v>
      </c>
      <c r="C4" s="8" t="s">
        <v>85</v>
      </c>
      <c r="D4" s="4">
        <v>25</v>
      </c>
      <c r="E4" s="4"/>
      <c r="F4" s="4"/>
    </row>
    <row r="5" ht="180" customHeight="1" spans="1:6">
      <c r="A5" s="4">
        <v>3</v>
      </c>
      <c r="B5" s="9" t="s">
        <v>86</v>
      </c>
      <c r="C5" s="8" t="s">
        <v>87</v>
      </c>
      <c r="D5" s="4">
        <v>25</v>
      </c>
      <c r="E5" s="4"/>
      <c r="F5" s="4"/>
    </row>
    <row r="6" ht="30" customHeight="1" spans="1:6">
      <c r="A6" s="4" t="s">
        <v>65</v>
      </c>
      <c r="B6" s="4"/>
      <c r="C6" s="4"/>
      <c r="D6" s="4"/>
      <c r="E6" s="4"/>
      <c r="F6" s="6"/>
    </row>
    <row r="7" ht="30" customHeight="1" spans="1:4">
      <c r="A7" s="7" t="s">
        <v>66</v>
      </c>
      <c r="B7" s="7"/>
      <c r="C7" s="7"/>
      <c r="D7" s="1" t="s">
        <v>80</v>
      </c>
    </row>
  </sheetData>
  <mergeCells count="4">
    <mergeCell ref="A1:F1"/>
    <mergeCell ref="A6:C6"/>
    <mergeCell ref="A7:C7"/>
    <mergeCell ref="D7:F7"/>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zoomScale="80" zoomScaleNormal="80" workbookViewId="0">
      <pane xSplit="2" ySplit="2" topLeftCell="C3" activePane="bottomRight" state="frozen"/>
      <selection/>
      <selection pane="topRight"/>
      <selection pane="bottomLeft"/>
      <selection pane="bottomRight" activeCell="T6" sqref="T6"/>
    </sheetView>
  </sheetViews>
  <sheetFormatPr defaultColWidth="9" defaultRowHeight="13.5"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88</v>
      </c>
      <c r="B1" s="2"/>
      <c r="C1" s="2"/>
      <c r="D1" s="2"/>
      <c r="E1" s="2"/>
      <c r="F1" s="2"/>
    </row>
    <row r="2" ht="30" customHeight="1" spans="1:6">
      <c r="A2" s="3" t="s">
        <v>43</v>
      </c>
      <c r="B2" s="3" t="s">
        <v>44</v>
      </c>
      <c r="C2" s="4" t="s">
        <v>45</v>
      </c>
      <c r="D2" s="4" t="s">
        <v>46</v>
      </c>
      <c r="E2" s="4" t="s">
        <v>47</v>
      </c>
      <c r="F2" s="4" t="s">
        <v>48</v>
      </c>
    </row>
    <row r="3" ht="84.95" customHeight="1" spans="1:6">
      <c r="A3" s="4">
        <v>1</v>
      </c>
      <c r="B3" s="9" t="s">
        <v>89</v>
      </c>
      <c r="C3" s="8" t="s">
        <v>90</v>
      </c>
      <c r="D3" s="4">
        <v>20</v>
      </c>
      <c r="E3" s="4"/>
      <c r="F3" s="4"/>
    </row>
    <row r="4" ht="75" customHeight="1" spans="1:6">
      <c r="A4" s="4">
        <v>2</v>
      </c>
      <c r="B4" s="9" t="s">
        <v>91</v>
      </c>
      <c r="C4" s="8" t="s">
        <v>92</v>
      </c>
      <c r="D4" s="4">
        <v>20</v>
      </c>
      <c r="E4" s="4"/>
      <c r="F4" s="4"/>
    </row>
    <row r="5" ht="84.95" customHeight="1" spans="1:6">
      <c r="A5" s="4">
        <v>3</v>
      </c>
      <c r="B5" s="9" t="s">
        <v>93</v>
      </c>
      <c r="C5" s="8" t="s">
        <v>94</v>
      </c>
      <c r="D5" s="4">
        <v>20</v>
      </c>
      <c r="E5" s="4"/>
      <c r="F5" s="4"/>
    </row>
    <row r="6" ht="281" customHeight="1" spans="1:6">
      <c r="A6" s="4">
        <v>4</v>
      </c>
      <c r="B6" s="9" t="s">
        <v>95</v>
      </c>
      <c r="C6" s="8" t="s">
        <v>96</v>
      </c>
      <c r="D6" s="4">
        <v>20</v>
      </c>
      <c r="E6" s="4"/>
      <c r="F6" s="4"/>
    </row>
    <row r="7" ht="75" customHeight="1" spans="1:6">
      <c r="A7" s="4">
        <v>5</v>
      </c>
      <c r="B7" s="9" t="s">
        <v>97</v>
      </c>
      <c r="C7" s="8" t="s">
        <v>98</v>
      </c>
      <c r="D7" s="4">
        <v>20</v>
      </c>
      <c r="E7" s="4"/>
      <c r="F7" s="4"/>
    </row>
    <row r="8" ht="30" customHeight="1" spans="1:6">
      <c r="A8" s="4" t="s">
        <v>65</v>
      </c>
      <c r="B8" s="4"/>
      <c r="C8" s="4"/>
      <c r="D8" s="4"/>
      <c r="E8" s="4"/>
      <c r="F8" s="6"/>
    </row>
    <row r="9" ht="30" customHeight="1" spans="1:4">
      <c r="A9" s="7" t="s">
        <v>66</v>
      </c>
      <c r="B9" s="7"/>
      <c r="C9" s="7"/>
      <c r="D9" s="1" t="s">
        <v>80</v>
      </c>
    </row>
  </sheetData>
  <mergeCells count="4">
    <mergeCell ref="A1:F1"/>
    <mergeCell ref="A8:C8"/>
    <mergeCell ref="A9:C9"/>
    <mergeCell ref="D9:F9"/>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2"/>
  <sheetViews>
    <sheetView zoomScale="70" zoomScaleNormal="70" workbookViewId="0">
      <pane xSplit="2" ySplit="2" topLeftCell="C3" activePane="bottomRight" state="frozen"/>
      <selection/>
      <selection pane="topRight"/>
      <selection pane="bottomLeft"/>
      <selection pane="bottomRight" activeCell="O8" sqref="O8"/>
    </sheetView>
  </sheetViews>
  <sheetFormatPr defaultColWidth="9" defaultRowHeight="13.5" outlineLevelCol="5"/>
  <cols>
    <col min="1" max="1" width="3.38333333333333" style="1" customWidth="1"/>
    <col min="2" max="2" width="5.25833333333333" style="1" customWidth="1"/>
    <col min="3" max="3" width="58.9333333333333" customWidth="1"/>
    <col min="4" max="6" width="7.125" style="1" customWidth="1"/>
  </cols>
  <sheetData>
    <row r="1" ht="30" customHeight="1" spans="1:6">
      <c r="A1" s="2" t="s">
        <v>99</v>
      </c>
      <c r="B1" s="2"/>
      <c r="C1" s="2"/>
      <c r="D1" s="2"/>
      <c r="E1" s="2"/>
      <c r="F1" s="2"/>
    </row>
    <row r="2" ht="30" customHeight="1" spans="1:6">
      <c r="A2" s="3" t="s">
        <v>43</v>
      </c>
      <c r="B2" s="3" t="s">
        <v>44</v>
      </c>
      <c r="C2" s="4" t="s">
        <v>45</v>
      </c>
      <c r="D2" s="4" t="s">
        <v>46</v>
      </c>
      <c r="E2" s="4" t="s">
        <v>47</v>
      </c>
      <c r="F2" s="4" t="s">
        <v>48</v>
      </c>
    </row>
    <row r="3" ht="30" customHeight="1" spans="1:6">
      <c r="A3" s="4">
        <v>1</v>
      </c>
      <c r="B3" s="3" t="s">
        <v>100</v>
      </c>
      <c r="C3" s="8" t="s">
        <v>101</v>
      </c>
      <c r="D3" s="4">
        <v>20</v>
      </c>
      <c r="E3" s="4"/>
      <c r="F3" s="4"/>
    </row>
    <row r="4" ht="80" customHeight="1" spans="1:6">
      <c r="A4" s="4">
        <v>2</v>
      </c>
      <c r="B4" s="9" t="s">
        <v>102</v>
      </c>
      <c r="C4" s="8" t="s">
        <v>103</v>
      </c>
      <c r="D4" s="4">
        <v>10</v>
      </c>
      <c r="E4" s="4"/>
      <c r="F4" s="4"/>
    </row>
    <row r="5" ht="101" customHeight="1" spans="1:6">
      <c r="A5" s="4">
        <v>3</v>
      </c>
      <c r="B5" s="9" t="s">
        <v>104</v>
      </c>
      <c r="C5" s="8" t="s">
        <v>105</v>
      </c>
      <c r="D5" s="4">
        <v>10</v>
      </c>
      <c r="E5" s="4"/>
      <c r="F5" s="4"/>
    </row>
    <row r="6" ht="75" customHeight="1" spans="1:6">
      <c r="A6" s="4">
        <v>4</v>
      </c>
      <c r="B6" s="9" t="s">
        <v>106</v>
      </c>
      <c r="C6" s="8" t="s">
        <v>107</v>
      </c>
      <c r="D6" s="4">
        <v>10</v>
      </c>
      <c r="E6" s="4"/>
      <c r="F6" s="4"/>
    </row>
    <row r="7" ht="60" customHeight="1" spans="1:6">
      <c r="A7" s="4">
        <v>5</v>
      </c>
      <c r="B7" s="9" t="s">
        <v>108</v>
      </c>
      <c r="C7" s="8" t="s">
        <v>109</v>
      </c>
      <c r="D7" s="4">
        <v>10</v>
      </c>
      <c r="E7" s="4"/>
      <c r="F7" s="4"/>
    </row>
    <row r="8" ht="127" customHeight="1" spans="1:6">
      <c r="A8" s="4">
        <v>6</v>
      </c>
      <c r="B8" s="3" t="s">
        <v>110</v>
      </c>
      <c r="C8" s="8" t="s">
        <v>111</v>
      </c>
      <c r="D8" s="4">
        <v>10</v>
      </c>
      <c r="E8" s="4"/>
      <c r="F8" s="4"/>
    </row>
    <row r="9" ht="106" customHeight="1" spans="1:6">
      <c r="A9" s="4">
        <v>7</v>
      </c>
      <c r="B9" s="3" t="s">
        <v>112</v>
      </c>
      <c r="C9" s="8" t="s">
        <v>113</v>
      </c>
      <c r="D9" s="4">
        <v>10</v>
      </c>
      <c r="E9" s="4"/>
      <c r="F9" s="4"/>
    </row>
    <row r="10" ht="50.1" customHeight="1" spans="1:6">
      <c r="A10" s="4">
        <v>8</v>
      </c>
      <c r="B10" s="3" t="s">
        <v>114</v>
      </c>
      <c r="C10" s="8" t="s">
        <v>115</v>
      </c>
      <c r="D10" s="4">
        <v>20</v>
      </c>
      <c r="E10" s="4"/>
      <c r="F10" s="4"/>
    </row>
    <row r="11" ht="30" customHeight="1" spans="1:6">
      <c r="A11" s="4" t="s">
        <v>65</v>
      </c>
      <c r="B11" s="4"/>
      <c r="C11" s="4"/>
      <c r="D11" s="4"/>
      <c r="E11" s="4"/>
      <c r="F11" s="6"/>
    </row>
    <row r="12" ht="30" customHeight="1" spans="1:4">
      <c r="A12" s="7" t="s">
        <v>66</v>
      </c>
      <c r="B12" s="7"/>
      <c r="C12" s="7"/>
      <c r="D12" s="1" t="s">
        <v>80</v>
      </c>
    </row>
  </sheetData>
  <mergeCells count="4">
    <mergeCell ref="A1:F1"/>
    <mergeCell ref="A11:C11"/>
    <mergeCell ref="A12:C12"/>
    <mergeCell ref="D12:F12"/>
  </mergeCells>
  <printOptions horizontalCentered="1" verticalCentered="1"/>
  <pageMargins left="0.707638888888889" right="0.707638888888889" top="0.747916666666667" bottom="0.313888888888889"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zoomScale="68" zoomScaleNormal="68" workbookViewId="0">
      <pane xSplit="2" ySplit="2" topLeftCell="C3" activePane="bottomRight" state="frozen"/>
      <selection/>
      <selection pane="topRight"/>
      <selection pane="bottomLeft"/>
      <selection pane="bottomRight" activeCell="L6" sqref="L6"/>
    </sheetView>
  </sheetViews>
  <sheetFormatPr defaultColWidth="9" defaultRowHeight="13.5"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116</v>
      </c>
      <c r="B1" s="2"/>
      <c r="C1" s="2"/>
      <c r="D1" s="2"/>
      <c r="E1" s="2"/>
      <c r="F1" s="2"/>
    </row>
    <row r="2" ht="30" customHeight="1" spans="1:6">
      <c r="A2" s="3" t="s">
        <v>43</v>
      </c>
      <c r="B2" s="3" t="s">
        <v>44</v>
      </c>
      <c r="C2" s="4" t="s">
        <v>45</v>
      </c>
      <c r="D2" s="4" t="s">
        <v>46</v>
      </c>
      <c r="E2" s="4" t="s">
        <v>47</v>
      </c>
      <c r="F2" s="4" t="s">
        <v>48</v>
      </c>
    </row>
    <row r="3" ht="129.95" customHeight="1" spans="1:6">
      <c r="A3" s="4">
        <v>1</v>
      </c>
      <c r="B3" s="3" t="s">
        <v>117</v>
      </c>
      <c r="C3" s="8" t="s">
        <v>118</v>
      </c>
      <c r="D3" s="4">
        <v>20</v>
      </c>
      <c r="E3" s="4"/>
      <c r="F3" s="4"/>
    </row>
    <row r="4" ht="80.1" customHeight="1" spans="1:6">
      <c r="A4" s="4">
        <v>2</v>
      </c>
      <c r="B4" s="3" t="s">
        <v>119</v>
      </c>
      <c r="C4" s="8" t="s">
        <v>120</v>
      </c>
      <c r="D4" s="4">
        <v>20</v>
      </c>
      <c r="E4" s="4"/>
      <c r="F4" s="4"/>
    </row>
    <row r="5" ht="80.1" customHeight="1" spans="1:6">
      <c r="A5" s="4">
        <v>3</v>
      </c>
      <c r="B5" s="3" t="s">
        <v>121</v>
      </c>
      <c r="C5" s="8" t="s">
        <v>122</v>
      </c>
      <c r="D5" s="4">
        <v>20</v>
      </c>
      <c r="E5" s="4"/>
      <c r="F5" s="4"/>
    </row>
    <row r="6" ht="140.1" customHeight="1" spans="1:6">
      <c r="A6" s="4">
        <v>4</v>
      </c>
      <c r="B6" s="3" t="s">
        <v>123</v>
      </c>
      <c r="C6" s="8" t="s">
        <v>124</v>
      </c>
      <c r="D6" s="4">
        <v>20</v>
      </c>
      <c r="E6" s="4"/>
      <c r="F6" s="4"/>
    </row>
    <row r="7" ht="150" customHeight="1" spans="1:6">
      <c r="A7" s="4">
        <v>5</v>
      </c>
      <c r="B7" s="3" t="s">
        <v>125</v>
      </c>
      <c r="C7" s="8" t="s">
        <v>126</v>
      </c>
      <c r="D7" s="4">
        <v>20</v>
      </c>
      <c r="E7" s="4"/>
      <c r="F7" s="4"/>
    </row>
    <row r="8" ht="30" customHeight="1" spans="1:6">
      <c r="A8" s="4" t="s">
        <v>65</v>
      </c>
      <c r="B8" s="4"/>
      <c r="C8" s="4"/>
      <c r="D8" s="4"/>
      <c r="E8" s="4"/>
      <c r="F8" s="6"/>
    </row>
    <row r="9" ht="30" customHeight="1" spans="1:4">
      <c r="A9" s="7" t="s">
        <v>66</v>
      </c>
      <c r="B9" s="7"/>
      <c r="C9" s="7"/>
      <c r="D9" s="1" t="s">
        <v>127</v>
      </c>
    </row>
  </sheetData>
  <mergeCells count="4">
    <mergeCell ref="A1:F1"/>
    <mergeCell ref="A8:C8"/>
    <mergeCell ref="A9:C9"/>
    <mergeCell ref="D9:F9"/>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2"/>
  <sheetViews>
    <sheetView workbookViewId="0">
      <pane xSplit="2" ySplit="2" topLeftCell="C3" activePane="bottomRight" state="frozen"/>
      <selection/>
      <selection pane="topRight"/>
      <selection pane="bottomLeft"/>
      <selection pane="bottomRight" activeCell="J5" sqref="J5"/>
    </sheetView>
  </sheetViews>
  <sheetFormatPr defaultColWidth="9" defaultRowHeight="13.5" outlineLevelCol="5"/>
  <cols>
    <col min="1" max="1" width="3.38333333333333" style="1" customWidth="1"/>
    <col min="2" max="2" width="5.25833333333333" style="1" customWidth="1"/>
    <col min="3" max="3" width="58.3833333333333" customWidth="1"/>
    <col min="4" max="6" width="7.125" style="1" customWidth="1"/>
  </cols>
  <sheetData>
    <row r="1" ht="30" customHeight="1" spans="1:6">
      <c r="A1" s="2" t="s">
        <v>128</v>
      </c>
      <c r="B1" s="2"/>
      <c r="C1" s="2"/>
      <c r="D1" s="2"/>
      <c r="E1" s="2"/>
      <c r="F1" s="2"/>
    </row>
    <row r="2" ht="30" customHeight="1" spans="1:6">
      <c r="A2" s="3" t="s">
        <v>43</v>
      </c>
      <c r="B2" s="3" t="s">
        <v>44</v>
      </c>
      <c r="C2" s="4" t="s">
        <v>45</v>
      </c>
      <c r="D2" s="4" t="s">
        <v>46</v>
      </c>
      <c r="E2" s="4" t="s">
        <v>47</v>
      </c>
      <c r="F2" s="4" t="s">
        <v>48</v>
      </c>
    </row>
    <row r="3" ht="65" customHeight="1" spans="1:6">
      <c r="A3" s="4">
        <v>1</v>
      </c>
      <c r="B3" s="3" t="s">
        <v>129</v>
      </c>
      <c r="C3" s="5" t="s">
        <v>130</v>
      </c>
      <c r="D3" s="4">
        <v>10</v>
      </c>
      <c r="E3" s="4"/>
      <c r="F3" s="4"/>
    </row>
    <row r="4" ht="32.1" customHeight="1" spans="1:6">
      <c r="A4" s="4">
        <v>2</v>
      </c>
      <c r="B4" s="3" t="s">
        <v>131</v>
      </c>
      <c r="C4" s="5" t="s">
        <v>132</v>
      </c>
      <c r="D4" s="4">
        <v>10</v>
      </c>
      <c r="E4" s="4"/>
      <c r="F4" s="4"/>
    </row>
    <row r="5" ht="147" customHeight="1" spans="1:6">
      <c r="A5" s="4">
        <v>3</v>
      </c>
      <c r="B5" s="3" t="s">
        <v>133</v>
      </c>
      <c r="C5" s="5" t="s">
        <v>134</v>
      </c>
      <c r="D5" s="4">
        <v>20</v>
      </c>
      <c r="E5" s="4"/>
      <c r="F5" s="4"/>
    </row>
    <row r="6" ht="90" customHeight="1" spans="1:6">
      <c r="A6" s="4">
        <v>4</v>
      </c>
      <c r="B6" s="3" t="s">
        <v>135</v>
      </c>
      <c r="C6" s="5" t="s">
        <v>136</v>
      </c>
      <c r="D6" s="4">
        <v>20</v>
      </c>
      <c r="E6" s="4"/>
      <c r="F6" s="4"/>
    </row>
    <row r="7" ht="106" customHeight="1" spans="1:6">
      <c r="A7" s="4">
        <v>5</v>
      </c>
      <c r="B7" s="3" t="s">
        <v>137</v>
      </c>
      <c r="C7" s="5" t="s">
        <v>138</v>
      </c>
      <c r="D7" s="4">
        <v>10</v>
      </c>
      <c r="E7" s="4"/>
      <c r="F7" s="4"/>
    </row>
    <row r="8" ht="78" customHeight="1" spans="1:6">
      <c r="A8" s="4">
        <v>6</v>
      </c>
      <c r="B8" s="3" t="s">
        <v>139</v>
      </c>
      <c r="C8" s="5" t="s">
        <v>140</v>
      </c>
      <c r="D8" s="4">
        <v>10</v>
      </c>
      <c r="E8" s="4"/>
      <c r="F8" s="4"/>
    </row>
    <row r="9" ht="46" customHeight="1" spans="1:6">
      <c r="A9" s="4">
        <v>7</v>
      </c>
      <c r="B9" s="3" t="s">
        <v>141</v>
      </c>
      <c r="C9" s="5" t="s">
        <v>142</v>
      </c>
      <c r="D9" s="4">
        <v>10</v>
      </c>
      <c r="E9" s="4"/>
      <c r="F9" s="4"/>
    </row>
    <row r="10" ht="78" customHeight="1" spans="1:6">
      <c r="A10" s="4">
        <v>8</v>
      </c>
      <c r="B10" s="3" t="s">
        <v>143</v>
      </c>
      <c r="C10" s="5" t="s">
        <v>144</v>
      </c>
      <c r="D10" s="4">
        <v>10</v>
      </c>
      <c r="E10" s="4"/>
      <c r="F10" s="4"/>
    </row>
    <row r="11" ht="30" customHeight="1" spans="1:6">
      <c r="A11" s="4" t="s">
        <v>65</v>
      </c>
      <c r="B11" s="4"/>
      <c r="C11" s="4"/>
      <c r="D11" s="4"/>
      <c r="E11" s="4"/>
      <c r="F11" s="6"/>
    </row>
    <row r="12" ht="30" customHeight="1" spans="1:4">
      <c r="A12" s="7" t="s">
        <v>66</v>
      </c>
      <c r="B12" s="7"/>
      <c r="C12" s="7"/>
      <c r="D12" s="1" t="s">
        <v>145</v>
      </c>
    </row>
  </sheetData>
  <mergeCells count="4">
    <mergeCell ref="A1:F1"/>
    <mergeCell ref="A11:C11"/>
    <mergeCell ref="A12:C12"/>
    <mergeCell ref="D12:F12"/>
  </mergeCells>
  <printOptions horizontalCentered="1" verticalCentered="1"/>
  <pageMargins left="0.707638888888889" right="0.707638888888889" top="0.747916666666667" bottom="0.275" header="0.313888888888889" footer="0.31388888888888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
  <sheetViews>
    <sheetView workbookViewId="0">
      <pane xSplit="2" ySplit="2" topLeftCell="C6" activePane="bottomRight" state="frozen"/>
      <selection/>
      <selection pane="topRight"/>
      <selection pane="bottomLeft"/>
      <selection pane="bottomRight" activeCell="B7" sqref="B7"/>
    </sheetView>
  </sheetViews>
  <sheetFormatPr defaultColWidth="9" defaultRowHeight="13.5" outlineLevelCol="5"/>
  <cols>
    <col min="1" max="1" width="3.38333333333333" style="1" customWidth="1"/>
    <col min="2" max="2" width="5.25833333333333" style="1" customWidth="1"/>
    <col min="3" max="3" width="63.125" customWidth="1"/>
    <col min="4" max="4" width="6.5" style="1" customWidth="1"/>
    <col min="5" max="5" width="5.625" style="1" customWidth="1"/>
    <col min="6" max="6" width="5" style="1" customWidth="1"/>
  </cols>
  <sheetData>
    <row r="1" ht="30" customHeight="1" spans="1:6">
      <c r="A1" s="2" t="s">
        <v>146</v>
      </c>
      <c r="B1" s="2"/>
      <c r="C1" s="2"/>
      <c r="D1" s="2"/>
      <c r="E1" s="2"/>
      <c r="F1" s="2"/>
    </row>
    <row r="2" ht="30" customHeight="1" spans="1:6">
      <c r="A2" s="3" t="s">
        <v>43</v>
      </c>
      <c r="B2" s="3" t="s">
        <v>44</v>
      </c>
      <c r="C2" s="4" t="s">
        <v>45</v>
      </c>
      <c r="D2" s="4" t="s">
        <v>46</v>
      </c>
      <c r="E2" s="4" t="s">
        <v>47</v>
      </c>
      <c r="F2" s="4" t="s">
        <v>48</v>
      </c>
    </row>
    <row r="3" ht="99.95" customHeight="1" spans="1:6">
      <c r="A3" s="4">
        <v>1</v>
      </c>
      <c r="B3" s="3" t="s">
        <v>147</v>
      </c>
      <c r="C3" s="8" t="s">
        <v>148</v>
      </c>
      <c r="D3" s="4">
        <v>10</v>
      </c>
      <c r="E3" s="4"/>
      <c r="F3" s="4"/>
    </row>
    <row r="4" ht="120" customHeight="1" spans="1:6">
      <c r="A4" s="4">
        <v>2</v>
      </c>
      <c r="B4" s="3" t="s">
        <v>149</v>
      </c>
      <c r="C4" s="8" t="s">
        <v>150</v>
      </c>
      <c r="D4" s="4">
        <v>20</v>
      </c>
      <c r="E4" s="4"/>
      <c r="F4" s="4"/>
    </row>
    <row r="5" ht="105" customHeight="1" spans="1:6">
      <c r="A5" s="4">
        <v>3</v>
      </c>
      <c r="B5" s="3" t="s">
        <v>151</v>
      </c>
      <c r="C5" s="8" t="s">
        <v>152</v>
      </c>
      <c r="D5" s="4">
        <v>20</v>
      </c>
      <c r="E5" s="4"/>
      <c r="F5" s="4"/>
    </row>
    <row r="6" ht="65.1" customHeight="1" spans="1:6">
      <c r="A6" s="4">
        <v>4</v>
      </c>
      <c r="B6" s="3" t="s">
        <v>153</v>
      </c>
      <c r="C6" s="8" t="s">
        <v>154</v>
      </c>
      <c r="D6" s="4">
        <v>10</v>
      </c>
      <c r="E6" s="4"/>
      <c r="F6" s="4"/>
    </row>
    <row r="7" ht="67.5" spans="1:6">
      <c r="A7" s="4">
        <v>5</v>
      </c>
      <c r="B7" s="3" t="s">
        <v>155</v>
      </c>
      <c r="C7" s="8" t="s">
        <v>156</v>
      </c>
      <c r="D7" s="4">
        <v>20</v>
      </c>
      <c r="E7" s="4"/>
      <c r="F7" s="4"/>
    </row>
    <row r="8" ht="90" customHeight="1" spans="1:6">
      <c r="A8" s="4">
        <v>6</v>
      </c>
      <c r="B8" s="3" t="s">
        <v>157</v>
      </c>
      <c r="C8" s="8" t="s">
        <v>158</v>
      </c>
      <c r="D8" s="4">
        <v>10</v>
      </c>
      <c r="E8" s="4"/>
      <c r="F8" s="4"/>
    </row>
    <row r="9" ht="35.1" customHeight="1" spans="1:6">
      <c r="A9" s="4">
        <v>7</v>
      </c>
      <c r="B9" s="3" t="s">
        <v>159</v>
      </c>
      <c r="C9" s="8" t="s">
        <v>160</v>
      </c>
      <c r="D9" s="4">
        <v>10</v>
      </c>
      <c r="E9" s="4"/>
      <c r="F9" s="4"/>
    </row>
    <row r="10" ht="30" customHeight="1" spans="1:6">
      <c r="A10" s="4" t="s">
        <v>65</v>
      </c>
      <c r="B10" s="4"/>
      <c r="C10" s="4"/>
      <c r="D10" s="4"/>
      <c r="E10" s="4"/>
      <c r="F10" s="6"/>
    </row>
    <row r="11" ht="30" customHeight="1" spans="1:4">
      <c r="A11" s="7" t="s">
        <v>66</v>
      </c>
      <c r="B11" s="7"/>
      <c r="C11" s="7"/>
      <c r="D11" s="1" t="s">
        <v>161</v>
      </c>
    </row>
  </sheetData>
  <mergeCells count="4">
    <mergeCell ref="A1:F1"/>
    <mergeCell ref="A10:C10"/>
    <mergeCell ref="A11:C11"/>
    <mergeCell ref="D11:F11"/>
  </mergeCells>
  <printOptions horizontalCentered="1" verticalCentered="1"/>
  <pageMargins left="0.707638888888889" right="0.707638888888889" top="0.747916666666667" bottom="0.74791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vt:lpstr>
      <vt:lpstr>B1</vt:lpstr>
      <vt:lpstr>B2</vt:lpstr>
      <vt:lpstr>B3</vt:lpstr>
      <vt:lpstr>B4</vt:lpstr>
      <vt:lpstr>B5</vt:lpstr>
      <vt:lpstr>B6</vt:lpstr>
      <vt:lpstr>B7</vt:lpstr>
      <vt:lpstr>B8</vt:lpstr>
      <vt:lpstr>B9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崔爱民</dc:creator>
  <cp:lastModifiedBy>空城</cp:lastModifiedBy>
  <dcterms:created xsi:type="dcterms:W3CDTF">2016-03-31T06:32:00Z</dcterms:created>
  <cp:lastPrinted>2016-05-19T09:49:00Z</cp:lastPrinted>
  <dcterms:modified xsi:type="dcterms:W3CDTF">2023-05-09T09:23:04Z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23EFF686263540EC94D7A1A78425476D</vt:lpwstr>
  </property>
</Properties>
</file>